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ポスコロ伴走支援\最終版\"/>
    </mc:Choice>
  </mc:AlternateContent>
  <xr:revisionPtr revIDLastSave="0" documentId="13_ncr:1_{F9034A56-B85D-4F2A-934A-F6E7597B03B0}" xr6:coauthVersionLast="47" xr6:coauthVersionMax="47" xr10:uidLastSave="{00000000-0000-0000-0000-000000000000}"/>
  <bookViews>
    <workbookView xWindow="-120" yWindow="-120" windowWidth="29040" windowHeight="15840" xr2:uid="{00000000-000D-0000-FFFF-FFFF00000000}"/>
  </bookViews>
  <sheets>
    <sheet name="個人" sheetId="1" r:id="rId1"/>
  </sheets>
  <definedNames>
    <definedName name="_xlnm.Print_Area" localSheetId="0">個人!$A$1:$I$53</definedName>
  </definedNames>
  <calcPr calcId="191029"/>
</workbook>
</file>

<file path=xl/calcChain.xml><?xml version="1.0" encoding="utf-8"?>
<calcChain xmlns="http://schemas.openxmlformats.org/spreadsheetml/2006/main">
  <c r="E39" i="1" l="1"/>
  <c r="F30" i="1" l="1"/>
  <c r="F31" i="1" s="1"/>
  <c r="F32" i="1" l="1"/>
  <c r="F33" i="1" s="1"/>
  <c r="F34" i="1" s="1"/>
  <c r="H39" i="1"/>
  <c r="D21" i="1"/>
  <c r="H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8" authorId="0" shapeId="0" xr:uid="{B87020FD-66F1-4BA5-9CFC-B2EB88BBA998}">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4" authorId="0" shapeId="0" xr:uid="{B2C20378-14C2-40E7-8D50-CBECFCE6DFA5}">
      <text>
        <r>
          <rPr>
            <sz val="9"/>
            <color indexed="81"/>
            <rFont val="MS P ゴシック"/>
            <family val="3"/>
            <charset val="128"/>
          </rPr>
          <t>取引年月日は、最も新しいモニタリング実施日付をご記入ください。
インボイス制度の登録を受けていない場合は、日付の記載は不要です。</t>
        </r>
      </text>
    </comment>
  </commentList>
</comments>
</file>

<file path=xl/sharedStrings.xml><?xml version="1.0" encoding="utf-8"?>
<sst xmlns="http://schemas.openxmlformats.org/spreadsheetml/2006/main" count="58" uniqueCount="51">
  <si>
    <t>住所</t>
    <rPh sb="0" eb="2">
      <t>ジュウショ</t>
    </rPh>
    <phoneticPr fontId="2"/>
  </si>
  <si>
    <t>会社名</t>
    <rPh sb="0" eb="3">
      <t>カイシャメイ</t>
    </rPh>
    <phoneticPr fontId="2"/>
  </si>
  <si>
    <t>氏名</t>
    <rPh sb="0" eb="2">
      <t>シメイ</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</si>
  <si>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</si>
  <si>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</si>
  <si>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</si>
  <si>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</si>
  <si>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</si>
  <si>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Ｅ＝Ｃ－Ｄ</t>
    <phoneticPr fontId="2"/>
  </si>
  <si>
    <t>振込先</t>
    <rPh sb="0" eb="2">
      <t>フリコミ</t>
    </rPh>
    <rPh sb="2" eb="3">
      <t>サキ</t>
    </rPh>
    <phoneticPr fontId="2"/>
  </si>
  <si>
    <t>名義</t>
    <rPh sb="0" eb="2">
      <t>メイギ</t>
    </rPh>
    <phoneticPr fontId="2"/>
  </si>
  <si>
    <t>認定支援機関</t>
    <rPh sb="0" eb="2">
      <t>ニンテイ</t>
    </rPh>
    <rPh sb="2" eb="4">
      <t>シエン</t>
    </rPh>
    <rPh sb="4" eb="6">
      <t>キカン</t>
    </rPh>
    <phoneticPr fontId="2"/>
  </si>
  <si>
    <t>円</t>
    <rPh sb="0" eb="1">
      <t>エン</t>
    </rPh>
    <phoneticPr fontId="2"/>
  </si>
  <si>
    <t>円　≧</t>
    <rPh sb="0" eb="1">
      <t>エン</t>
    </rPh>
    <phoneticPr fontId="2"/>
  </si>
  <si>
    <t>　　　↑</t>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</si>
  <si>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</si>
  <si>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</si>
  <si>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</si>
  <si>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</si>
  <si>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</si>
  <si>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</si>
  <si>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</si>
  <si>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円）</t>
    <rPh sb="0" eb="1">
      <t>エン</t>
    </rPh>
    <phoneticPr fontId="2"/>
  </si>
  <si>
    <t>費用総額</t>
    <rPh sb="0" eb="2">
      <t>ヒヨウ</t>
    </rPh>
    <rPh sb="2" eb="3">
      <t>ソウ</t>
    </rPh>
    <rPh sb="3" eb="4">
      <t>ガク</t>
    </rPh>
    <phoneticPr fontId="2"/>
  </si>
  <si>
    <t>モニタリング費用請求書</t>
    <rPh sb="6" eb="8">
      <t>ヒヨウ</t>
    </rPh>
    <rPh sb="8" eb="11">
      <t>セイキュウショ</t>
    </rPh>
    <phoneticPr fontId="2"/>
  </si>
  <si>
    <t>今回請求額</t>
    <rPh sb="0" eb="2">
      <t>コンカイ</t>
    </rPh>
    <rPh sb="2" eb="4">
      <t>セイキュウ</t>
    </rPh>
    <rPh sb="4" eb="5">
      <t>ガク</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</si>
  <si>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</si>
  <si>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</si>
  <si>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Ａ　　　（別紙３－３）</t>
    <phoneticPr fontId="2"/>
  </si>
  <si>
    <t>令和　　年　　月　　日</t>
    <rPh sb="0" eb="1">
      <t>レイ</t>
    </rPh>
    <rPh sb="1" eb="2">
      <t>ワ</t>
    </rPh>
    <rPh sb="4" eb="5">
      <t>ネン</t>
    </rPh>
    <rPh sb="7" eb="8">
      <t>ガツ</t>
    </rPh>
    <rPh sb="10" eb="11">
      <t>ニチ</t>
    </rPh>
    <phoneticPr fontId="2"/>
  </si>
  <si>
    <t>D＝C×１０／１１０</t>
    <phoneticPr fontId="2"/>
  </si>
  <si>
    <t>申請者負担金額</t>
    <rPh sb="0" eb="3">
      <t>シンセイシャ</t>
    </rPh>
    <rPh sb="3" eb="5">
      <t>フタン</t>
    </rPh>
    <rPh sb="5" eb="7">
      <t>キンガク</t>
    </rPh>
    <phoneticPr fontId="2"/>
  </si>
  <si>
    <t>確認事項</t>
    <rPh sb="0" eb="2">
      <t>カクニン</t>
    </rPh>
    <rPh sb="2" eb="4">
      <t>ジコウ</t>
    </rPh>
    <phoneticPr fontId="2"/>
  </si>
  <si>
    <t>（消費税10%）</t>
    <rPh sb="1" eb="4">
      <t>ショウヒゼイ</t>
    </rPh>
    <phoneticPr fontId="2"/>
  </si>
  <si>
    <t>（個人）</t>
    <rPh sb="1" eb="3">
      <t>コジン</t>
    </rPh>
    <phoneticPr fontId="2"/>
  </si>
  <si>
    <t>費用総額：300,000円（内訳　計画策定費用：225,000円　モニタリング費用：75,000円）</t>
    <rPh sb="0" eb="2">
      <t>ヒヨウ</t>
    </rPh>
    <rPh sb="2" eb="4">
      <t>ソウガク</t>
    </rPh>
    <rPh sb="12" eb="13">
      <t>エン</t>
    </rPh>
    <rPh sb="14" eb="16">
      <t>ウチワケ</t>
    </rPh>
    <rPh sb="17" eb="19">
      <t>ケイカク</t>
    </rPh>
    <rPh sb="19" eb="21">
      <t>サクテイ</t>
    </rPh>
    <rPh sb="21" eb="23">
      <t>ヒヨウ</t>
    </rPh>
    <rPh sb="31" eb="32">
      <t>エン</t>
    </rPh>
    <rPh sb="39" eb="41">
      <t>ヒヨウ</t>
    </rPh>
    <rPh sb="48" eb="49">
      <t>エン</t>
    </rPh>
    <phoneticPr fontId="2"/>
  </si>
  <si>
    <t>（例）利用申請時の費用見積額（消費税10%含む）</t>
    <rPh sb="1" eb="2">
      <t>レイ</t>
    </rPh>
    <rPh sb="3" eb="5">
      <t>リヨウ</t>
    </rPh>
    <rPh sb="5" eb="8">
      <t>シンセイジ</t>
    </rPh>
    <rPh sb="9" eb="11">
      <t>ヒヨウ</t>
    </rPh>
    <rPh sb="11" eb="13">
      <t>ミツモリ</t>
    </rPh>
    <rPh sb="13" eb="14">
      <t>ガク</t>
    </rPh>
    <rPh sb="15" eb="18">
      <t>ショウヒゼイ</t>
    </rPh>
    <rPh sb="21" eb="22">
      <t>フク</t>
    </rPh>
    <phoneticPr fontId="2"/>
  </si>
  <si>
    <t>※モニタリング費用：7.5時間×10,000円（10%）</t>
    <rPh sb="7" eb="9">
      <t>ヒヨウ</t>
    </rPh>
    <rPh sb="13" eb="15">
      <t>ジカン</t>
    </rPh>
    <rPh sb="22" eb="23">
      <t>エン</t>
    </rPh>
    <phoneticPr fontId="2"/>
  </si>
  <si>
    <t>モニタリング費用見積額
支払予定上限</t>
    <rPh sb="6" eb="8">
      <t>ヒヨウ</t>
    </rPh>
    <rPh sb="8" eb="10">
      <t>ミツ</t>
    </rPh>
    <rPh sb="10" eb="11">
      <t>ガク</t>
    </rPh>
    <rPh sb="12" eb="14">
      <t>シハライ</t>
    </rPh>
    <rPh sb="14" eb="16">
      <t>ヨテイ</t>
    </rPh>
    <rPh sb="16" eb="18">
      <t>ジョウゲン</t>
    </rPh>
    <phoneticPr fontId="2"/>
  </si>
  <si>
    <t>（費用見積額の2/3以下かつ５万円以下）</t>
    <rPh sb="1" eb="3">
      <t>ヒヨウ</t>
    </rPh>
    <rPh sb="3" eb="5">
      <t>ミツモリ</t>
    </rPh>
    <rPh sb="5" eb="6">
      <t>ガク</t>
    </rPh>
    <phoneticPr fontId="2"/>
  </si>
  <si>
    <t>登録番号</t>
    <rPh sb="0" eb="4">
      <t>トウロクバンゴウ</t>
    </rPh>
    <phoneticPr fontId="2"/>
  </si>
  <si>
    <t>但し、○○○株式会社　早期経営改善計画策定支援に係る費用支払として</t>
    <rPh sb="0" eb="1">
      <t>タダ</t>
    </rPh>
    <rPh sb="6" eb="10">
      <t>カブシキガイシャ</t>
    </rPh>
    <rPh sb="11" eb="13">
      <t>ソウキ</t>
    </rPh>
    <rPh sb="13" eb="15">
      <t>ケイエイ</t>
    </rPh>
    <rPh sb="15" eb="17">
      <t>カイゼン</t>
    </rPh>
    <rPh sb="17" eb="19">
      <t>ケイカク</t>
    </rPh>
    <rPh sb="19" eb="21">
      <t>サクテイ</t>
    </rPh>
    <rPh sb="21" eb="23">
      <t>シエン</t>
    </rPh>
    <rPh sb="24" eb="25">
      <t>カカ</t>
    </rPh>
    <rPh sb="26" eb="28">
      <t>ヒヨウ</t>
    </rPh>
    <rPh sb="28" eb="30">
      <t>シハライ</t>
    </rPh>
    <phoneticPr fontId="2"/>
  </si>
  <si>
    <t xml:space="preserve">         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</si>
  <si>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</si>
  <si>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【取引年月日　令和　　年　　月　　日】～適格請求書発行事業者のみ記載</t>
    <rPh sb="20" eb="22">
      <t>テキカク</t>
    </rPh>
    <rPh sb="22" eb="25">
      <t>セイキュウショ</t>
    </rPh>
    <rPh sb="25" eb="27">
      <t>ハッコウ</t>
    </rPh>
    <rPh sb="27" eb="30">
      <t>ジギョウシャ</t>
    </rPh>
    <rPh sb="32" eb="34">
      <t>キサイトリヒキネンガッピレイワ</t>
    </rPh>
    <phoneticPr fontId="2"/>
  </si>
  <si>
    <t>円　（10% 対象　50,000円、うち消費税等　</t>
    <rPh sb="0" eb="1">
      <t>エン</t>
    </rPh>
    <phoneticPr fontId="2"/>
  </si>
  <si>
    <t xml:space="preserve">        　　　印</t>
    <rPh sb="11" eb="12">
      <t>イン</t>
    </rPh>
    <phoneticPr fontId="2"/>
  </si>
  <si>
    <t>△△銀行△△支店　　　普通預金　１２３４５６７</t>
    <rPh sb="2" eb="4">
      <t>ギンコウ</t>
    </rPh>
    <rPh sb="6" eb="8">
      <t>シテン</t>
    </rPh>
    <rPh sb="11" eb="13">
      <t>フツウ</t>
    </rPh>
    <rPh sb="13" eb="15">
      <t>ヨキン</t>
    </rPh>
    <phoneticPr fontId="2"/>
  </si>
  <si>
    <t>認定支援機関</t>
    <phoneticPr fontId="2"/>
  </si>
  <si>
    <t>札幌商工会議所</t>
    <rPh sb="0" eb="2">
      <t>サッポロ</t>
    </rPh>
    <rPh sb="2" eb="4">
      <t>ショウコウ</t>
    </rPh>
    <rPh sb="4" eb="7">
      <t>カイギショ</t>
    </rPh>
    <phoneticPr fontId="2"/>
  </si>
  <si>
    <t>北海道中小企業活性化協議会御中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</si>
</sst>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color indexed="81"/>
      <name val="MS P ゴシック"/>
      <family val="3"/>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38" fontId="1" fillId="0" borderId="0" xfId="1" applyFont="1" applyAlignment="1">
      <alignment horizontal="right" vertical="center"/>
    </xf>
    <xf numFmtId="3" fontId="4" fillId="0" borderId="0" xfId="0" applyNumberFormat="1" applyFont="1">
      <alignment vertical="center"/>
    </xf>
    <xf numFmtId="176" fontId="0" fillId="0" borderId="0" xfId="0" applyNumberFormat="1">
      <alignment vertical="center"/>
    </xf>
    <xf numFmtId="38" fontId="0" fillId="0" borderId="0" xfId="0" applyNumberFormat="1">
      <alignment vertical="center"/>
    </xf>
    <xf numFmtId="0" fontId="5" fillId="0" borderId="0" xfId="0" applyFont="1">
      <alignment vertical="center"/>
    </xf>
    <xf numFmtId="38" fontId="0" fillId="0" borderId="0" xfId="1" applyFont="1" applyFill="1">
      <alignment vertical="center"/>
    </xf>
    <xf numFmtId="38" fontId="0" fillId="0" borderId="0" xfId="1" applyFont="1" applyFill="1" applyAlignment="1">
      <alignment horizontal="right" vertical="center"/>
    </xf>
    <xf numFmtId="0" fontId="0" fillId="0" borderId="0" xfId="0" applyAlignment="1">
      <alignment horizontal="right" vertical="center"/>
    </xf>
    <xf numFmtId="0" fontId="6" fillId="0" borderId="0" xfId="0" applyFont="1" applyAlignment="1">
      <alignment horizontal="center" vertical="center"/>
    </xf>
    <xf numFmtId="0" fontId="7" fillId="0" borderId="0" xfId="0" applyFont="1">
      <alignment vertical="center"/>
    </xf>
    <xf numFmtId="0" fontId="8" fillId="0" borderId="0" xfId="0" applyFont="1" applyAlignment="1">
      <alignment horizontal="left" vertical="center"/>
    </xf>
    <xf numFmtId="3" fontId="0" fillId="0" borderId="0" xfId="0" applyNumberFormat="1" applyAlignment="1">
      <alignment horizontal="right" vertical="center"/>
    </xf>
    <xf numFmtId="0" fontId="0" fillId="0" borderId="0" xfId="0"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0" xfId="0" applyFont="1" applyAlignment="1">
      <alignment horizontal="left"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1" fillId="0" borderId="0" xfId="0" applyFont="1" applyAlignment="1">
      <alignment horizontal="right" vertical="center"/>
    </xf>
    <xf numFmtId="0" fontId="0" fillId="0" borderId="0" xfId="0" applyAlignment="1">
      <alignment horizontal="right" vertical="center"/>
    </xf>
    <xf numFmtId="0" fontId="0" fillId="0" borderId="0" xfId="0">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8"/>
  <sheetViews>
    <sheetView tabSelected="1" zoomScaleNormal="100" workbookViewId="0">
      <selection activeCell="D21" sqref="D21"/>
    </sheetView>
  </sheetViews>
  <sheetFormatPr defaultColWidth="8.875" defaultRowHeight="13.5"/>
  <cols>
    <col min="1" max="1" width="8.125" customWidth="1"/>
    <col min="2" max="2" width="9.375" customWidth="1"/>
    <col min="4" max="4" width="11.875" customWidth="1"/>
    <col min="5" max="5" width="9.375" customWidth="1"/>
    <col min="7" max="7" width="16.625" customWidth="1"/>
    <col min="8" max="8" width="17" customWidth="1"/>
    <col min="9" max="9" width="3.25" customWidth="1"/>
  </cols>
  <sheetData>
    <row r="1" spans="1:9">
      <c r="A1" t="s">
        <v>36</v>
      </c>
    </row>
    <row r="2" spans="1:9">
      <c r="A2" t="s">
        <v>35</v>
      </c>
    </row>
    <row r="3" spans="1:9">
      <c r="A3" t="s">
        <v>37</v>
      </c>
    </row>
    <row r="5" spans="1:9" ht="14.25">
      <c r="G5" s="27" t="s">
        <v>29</v>
      </c>
      <c r="H5" s="28"/>
      <c r="I5" s="29"/>
    </row>
    <row r="6" spans="1:9" ht="14.25">
      <c r="A6" s="21" t="s">
        <v>49</v>
      </c>
      <c r="G6" s="14"/>
      <c r="H6" s="14"/>
    </row>
    <row r="7" spans="1:9" ht="14.25">
      <c r="A7" s="21" t="s">
        <v>50</v>
      </c>
      <c r="B7" s="22"/>
      <c r="C7" s="22"/>
    </row>
    <row r="10" spans="1:9" ht="21">
      <c r="C10" s="6"/>
      <c r="D10" s="6" t="s">
        <v>24</v>
      </c>
      <c r="E10" s="6"/>
    </row>
    <row r="13" spans="1:9">
      <c r="D13" t="s">
        <v>0</v>
      </c>
    </row>
    <row r="15" spans="1:9">
      <c r="D15" t="s">
        <v>1</v>
      </c>
      <c r="F15" t="s">
        <v>48</v>
      </c>
    </row>
    <row r="16" spans="1:9">
      <c r="H16" t="s">
        <v>46</v>
      </c>
    </row>
    <row r="17" spans="2:9">
      <c r="B17" s="10"/>
      <c r="D17" t="s">
        <v>2</v>
      </c>
    </row>
    <row r="18" spans="2:9">
      <c r="E18" t="s">
        <v>40</v>
      </c>
      <c r="F18" s="24" t="s">
        <v>42</v>
      </c>
      <c r="G18" s="25"/>
      <c r="H18" s="26"/>
    </row>
    <row r="19" spans="2:9">
      <c r="E19" t="s">
        <v>43</v>
      </c>
      <c r="H19" s="19"/>
    </row>
    <row r="21" spans="2:9" ht="21">
      <c r="B21" s="6" t="s">
        <v>3</v>
      </c>
      <c r="C21" s="1"/>
      <c r="D21" s="8">
        <f>+F30</f>
        <v>50000</v>
      </c>
      <c r="E21" s="20" t="s">
        <v>45</v>
      </c>
      <c r="F21" s="20"/>
      <c r="G21" s="20"/>
      <c r="H21" s="9">
        <f>ROUNDDOWN((D21/1.1)*0.1,0)</f>
        <v>4545</v>
      </c>
      <c r="I21" t="s">
        <v>22</v>
      </c>
    </row>
    <row r="23" spans="2:9">
      <c r="B23" t="s">
        <v>41</v>
      </c>
    </row>
    <row r="24" spans="2:9">
      <c r="B24" t="s">
        <v>44</v>
      </c>
    </row>
    <row r="26" spans="2:9">
      <c r="B26" t="s">
        <v>5</v>
      </c>
    </row>
    <row r="28" spans="2:9">
      <c r="C28" t="s">
        <v>23</v>
      </c>
      <c r="F28" s="1">
        <v>75000</v>
      </c>
      <c r="G28" t="s">
        <v>4</v>
      </c>
      <c r="H28" t="s">
        <v>28</v>
      </c>
    </row>
    <row r="29" spans="2:9">
      <c r="C29" t="s">
        <v>31</v>
      </c>
      <c r="F29" s="12">
        <v>25000</v>
      </c>
      <c r="G29" t="s">
        <v>4</v>
      </c>
      <c r="H29" t="s">
        <v>6</v>
      </c>
    </row>
    <row r="30" spans="2:9">
      <c r="C30" t="s">
        <v>15</v>
      </c>
      <c r="F30" s="2">
        <f>F28-F29</f>
        <v>50000</v>
      </c>
      <c r="G30" t="s">
        <v>4</v>
      </c>
      <c r="H30" t="s">
        <v>7</v>
      </c>
    </row>
    <row r="31" spans="2:9">
      <c r="C31" t="s">
        <v>16</v>
      </c>
      <c r="F31" s="2">
        <f>ROUNDDOWN((F30/1.1)*0.1,0)</f>
        <v>4545</v>
      </c>
      <c r="G31" t="s">
        <v>12</v>
      </c>
      <c r="H31" t="s">
        <v>30</v>
      </c>
    </row>
    <row r="32" spans="2:9">
      <c r="C32" t="s">
        <v>17</v>
      </c>
      <c r="F32" s="2">
        <f>+F30-F31</f>
        <v>45455</v>
      </c>
      <c r="G32" t="s">
        <v>12</v>
      </c>
      <c r="H32" t="s">
        <v>8</v>
      </c>
    </row>
    <row r="33" spans="2:9">
      <c r="C33" t="s">
        <v>19</v>
      </c>
      <c r="F33" s="2">
        <f>ROUNDDOWN(F32*0.1021,0)</f>
        <v>4640</v>
      </c>
      <c r="G33" t="s">
        <v>12</v>
      </c>
      <c r="H33" t="s">
        <v>18</v>
      </c>
    </row>
    <row r="34" spans="2:9">
      <c r="C34" t="s">
        <v>20</v>
      </c>
      <c r="F34" s="7">
        <f>+F30-F33</f>
        <v>45360</v>
      </c>
      <c r="G34" t="s">
        <v>12</v>
      </c>
      <c r="H34" t="s">
        <v>21</v>
      </c>
    </row>
    <row r="35" spans="2:9">
      <c r="F35" s="7"/>
    </row>
    <row r="38" spans="2:9" ht="13.5" customHeight="1">
      <c r="B38" t="s">
        <v>32</v>
      </c>
      <c r="C38" s="23" t="s">
        <v>38</v>
      </c>
      <c r="D38" s="23"/>
      <c r="E38" s="1">
        <v>75000</v>
      </c>
      <c r="F38" t="s">
        <v>4</v>
      </c>
    </row>
    <row r="39" spans="2:9" ht="13.5" customHeight="1">
      <c r="B39" s="16" t="s">
        <v>33</v>
      </c>
      <c r="C39" s="23"/>
      <c r="D39" s="23"/>
      <c r="E39" s="18">
        <f>ROUNDDOWN(E38*2/3,0)</f>
        <v>50000</v>
      </c>
      <c r="F39" t="s">
        <v>13</v>
      </c>
      <c r="G39" t="s">
        <v>25</v>
      </c>
      <c r="H39" s="10">
        <f>+F30</f>
        <v>50000</v>
      </c>
      <c r="I39" t="s">
        <v>4</v>
      </c>
    </row>
    <row r="40" spans="2:9">
      <c r="C40" t="s">
        <v>14</v>
      </c>
      <c r="D40" s="17"/>
    </row>
    <row r="41" spans="2:9">
      <c r="C41" s="11" t="s">
        <v>39</v>
      </c>
      <c r="D41" s="17"/>
    </row>
    <row r="44" spans="2:9">
      <c r="C44" s="15"/>
      <c r="D44" s="15"/>
      <c r="E44" s="12"/>
      <c r="G44" s="11"/>
      <c r="H44" s="13"/>
    </row>
    <row r="46" spans="2:9">
      <c r="D46" t="s">
        <v>9</v>
      </c>
      <c r="E46" t="s">
        <v>47</v>
      </c>
    </row>
    <row r="48" spans="2:9">
      <c r="D48" t="s">
        <v>10</v>
      </c>
      <c r="E48" s="3" t="s">
        <v>11</v>
      </c>
      <c r="F48" s="4"/>
      <c r="G48" s="5"/>
    </row>
    <row r="51" spans="3:8">
      <c r="C51" t="s">
        <v>27</v>
      </c>
    </row>
    <row r="52" spans="3:8">
      <c r="C52" t="s">
        <v>26</v>
      </c>
    </row>
    <row r="53" spans="3:8">
      <c r="H53" s="14" t="s">
        <v>34</v>
      </c>
    </row>
    <row r="57" spans="3:8">
      <c r="E57" s="9"/>
    </row>
    <row r="58" spans="3:8">
      <c r="E58" s="9"/>
    </row>
  </sheetData>
  <mergeCells count="3">
    <mergeCell ref="C38:D39"/>
    <mergeCell ref="F18:H18"/>
    <mergeCell ref="G5:I5"/>
  </mergeCells>
  <phoneticPr fontId="2"/>
  <pageMargins left="0.70866141732283472" right="0.70866141732283472" top="0.74803149606299213" bottom="0.74803149606299213" header="0.31496062992125984" footer="0.31496062992125984"/>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2023-09-25T01:52:05Z</cp:lastPrinted>
  <dcterms:created xsi:type="dcterms:W3CDTF">2013-06-13T07:02:21Z</dcterms:created>
  <dcterms:modified xsi:type="dcterms:W3CDTF">2023-09-25T01:52:08Z</dcterms:modified>
</cp:coreProperties>
</file>