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Z:\経営改善支援センター(木村)\鷲見\インボイス請求書\405計画\最終版\"/>
    </mc:Choice>
  </mc:AlternateContent>
  <xr:revisionPtr revIDLastSave="0" documentId="13_ncr:1_{30EDADDC-D7F8-482A-87AC-09E248A0EEAD}" xr6:coauthVersionLast="47" xr6:coauthVersionMax="47" xr10:uidLastSave="{00000000-0000-0000-0000-000000000000}"/>
  <bookViews>
    <workbookView xWindow="-120" yWindow="-120" windowWidth="29040" windowHeight="15840" xr2:uid="{00000000-000D-0000-FFFF-FFFF00000000}"/>
  </bookViews>
  <sheets>
    <sheet name="法人" sheetId="4" r:id="rId1"/>
  </sheets>
  <definedNames>
    <definedName name="_xlnm.Print_Area" localSheetId="0">法人!$A$3:$I$58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4" l="1"/>
  <c r="H24" i="4"/>
  <c r="E38" i="4"/>
  <c r="F33" i="4" l="1"/>
  <c r="F34" i="4" s="1"/>
  <c r="H3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北海道中小企業再生支援協議会</author>
  </authors>
  <commentList>
    <comment ref="E20" authorId="0" shapeId="0" xr:uid="{7DBB4EDB-0625-4D0A-A263-48CE4977186C}">
      <text>
        <r>
          <rPr>
            <sz val="9"/>
            <color indexed="81"/>
            <rFont val="MS P ゴシック"/>
            <family val="3"/>
            <charset val="128"/>
          </rPr>
          <t>インボイス制度の登録番号「T +
13桁の番号」をご記入ください。
インボイス制度の登録を受けてい
ない場合は、記載せずに☑してく
ださい。</t>
        </r>
      </text>
    </comment>
    <comment ref="B27" authorId="0" shapeId="0" xr:uid="{1E26C99B-50EF-4BE3-83AF-3FAC06419249}">
      <text>
        <r>
          <rPr>
            <sz val="9"/>
            <color indexed="81"/>
            <rFont val="MS P ゴシック"/>
            <family val="3"/>
            <charset val="128"/>
          </rPr>
          <t>取引年月日は、同意書・確認書の一番新しい日付をご記入ください。
インボイス制度の登録を受けていない場合は、日付の記載は不要です。</t>
        </r>
      </text>
    </comment>
  </commentList>
</comments>
</file>

<file path=xl/sharedStrings.xml><?xml version="1.0" encoding="utf-8"?>
<sst xmlns="http://schemas.openxmlformats.org/spreadsheetml/2006/main" count="57" uniqueCount="46">
  <si>
    <t>住所</t>
    <rPh sb="0" eb="2">
      <t>ジュウショ</t>
    </rPh>
    <phoneticPr fontId="2"/>
  </si>
  <si>
    <t>会社名</t>
    <rPh sb="0" eb="3">
      <t>カイシャメイ</t>
    </rPh>
    <phoneticPr fontId="2"/>
  </si>
  <si>
    <t>氏名</t>
    <rPh sb="0" eb="2">
      <t>シメイ</t>
    </rPh>
    <phoneticPr fontId="2"/>
  </si>
  <si>
    <t>認定支援機関</t>
    <rPh sb="0" eb="2">
      <t>ニンテイ</t>
    </rPh>
    <rPh sb="2" eb="4">
      <t>シエン</t>
    </rPh>
    <rPh sb="4" eb="6">
      <t>キカン</t>
    </rPh>
    <phoneticPr fontId="2"/>
  </si>
  <si>
    <t>請求額</t>
    <rPh sb="0" eb="2">
      <t>セイキュウ</t>
    </rPh>
    <rPh sb="2" eb="3">
      <t>ガク</t>
    </rPh>
    <phoneticPr fontId="2"/>
  </si>
  <si>
    <t>円</t>
    <rPh sb="0" eb="1">
      <t>エン</t>
    </rPh>
    <phoneticPr fontId="2"/>
  </si>
  <si>
    <t xml:space="preserve">        印</t>
    <rPh sb="8" eb="9">
      <t>イン</t>
    </rPh>
    <phoneticPr fontId="2"/>
  </si>
  <si>
    <t>振込先</t>
    <rPh sb="0" eb="2">
      <t>フリコミ</t>
    </rPh>
    <rPh sb="2" eb="3">
      <t>サキ</t>
    </rPh>
    <phoneticPr fontId="2"/>
  </si>
  <si>
    <t>△△銀行△△支店　　　普通預金　１２３４５</t>
    <rPh sb="2" eb="4">
      <t>ギンコウ</t>
    </rPh>
    <rPh sb="6" eb="8">
      <t>シテン</t>
    </rPh>
    <rPh sb="11" eb="13">
      <t>フツウ</t>
    </rPh>
    <rPh sb="13" eb="15">
      <t>ヨキン</t>
    </rPh>
    <phoneticPr fontId="2"/>
  </si>
  <si>
    <t>名義</t>
    <rPh sb="0" eb="2">
      <t>メイギ</t>
    </rPh>
    <phoneticPr fontId="2"/>
  </si>
  <si>
    <t>認定支援機関</t>
    <rPh sb="0" eb="2">
      <t>ニンテイ</t>
    </rPh>
    <rPh sb="2" eb="4">
      <t>シエン</t>
    </rPh>
    <rPh sb="4" eb="6">
      <t>キカン</t>
    </rPh>
    <phoneticPr fontId="2"/>
  </si>
  <si>
    <t>支払予定上限</t>
    <rPh sb="0" eb="2">
      <t>シハライ</t>
    </rPh>
    <rPh sb="2" eb="4">
      <t>ヨテイ</t>
    </rPh>
    <rPh sb="4" eb="6">
      <t>ジョウゲン</t>
    </rPh>
    <phoneticPr fontId="2"/>
  </si>
  <si>
    <t>円　≧</t>
    <rPh sb="0" eb="1">
      <t>エン</t>
    </rPh>
    <phoneticPr fontId="2"/>
  </si>
  <si>
    <t>　　　↑</t>
    <phoneticPr fontId="2"/>
  </si>
  <si>
    <t>差引請求額</t>
    <rPh sb="0" eb="2">
      <t>サシヒキ</t>
    </rPh>
    <rPh sb="2" eb="4">
      <t>セイキュウ</t>
    </rPh>
    <rPh sb="4" eb="5">
      <t>ガク</t>
    </rPh>
    <phoneticPr fontId="2"/>
  </si>
  <si>
    <t>請求金額計</t>
    <rPh sb="0" eb="2">
      <t>セイキュウ</t>
    </rPh>
    <rPh sb="2" eb="4">
      <t>キンガク</t>
    </rPh>
    <rPh sb="4" eb="5">
      <t>ケイ</t>
    </rPh>
    <phoneticPr fontId="2"/>
  </si>
  <si>
    <t>費用総額</t>
    <rPh sb="0" eb="2">
      <t>ヒヨウ</t>
    </rPh>
    <rPh sb="2" eb="4">
      <t>ソウガク</t>
    </rPh>
    <phoneticPr fontId="2"/>
  </si>
  <si>
    <t>計画策定費用請求書</t>
    <rPh sb="0" eb="2">
      <t>ケイカク</t>
    </rPh>
    <rPh sb="2" eb="4">
      <t>サクテイ</t>
    </rPh>
    <rPh sb="4" eb="6">
      <t>ヒヨウ</t>
    </rPh>
    <rPh sb="6" eb="9">
      <t>セイキュウショ</t>
    </rPh>
    <phoneticPr fontId="2"/>
  </si>
  <si>
    <t>別紙２－４</t>
    <phoneticPr fontId="2"/>
  </si>
  <si>
    <t>口座を変更する場合は、口座の変更届を提出して下さい。</t>
    <rPh sb="0" eb="2">
      <t>コウザ</t>
    </rPh>
    <rPh sb="3" eb="5">
      <t>ヘンコウ</t>
    </rPh>
    <rPh sb="7" eb="9">
      <t>バアイ</t>
    </rPh>
    <rPh sb="11" eb="13">
      <t>コウザ</t>
    </rPh>
    <rPh sb="14" eb="17">
      <t>ヘンコウトドケ</t>
    </rPh>
    <rPh sb="18" eb="20">
      <t>テイシュツ</t>
    </rPh>
    <rPh sb="22" eb="23">
      <t>クダ</t>
    </rPh>
    <phoneticPr fontId="2"/>
  </si>
  <si>
    <t>上記の振込先口座は承諾書に届出した振込先口座をご記入ください。</t>
    <rPh sb="0" eb="2">
      <t>ジョウキ</t>
    </rPh>
    <rPh sb="3" eb="5">
      <t>フリコミ</t>
    </rPh>
    <rPh sb="5" eb="6">
      <t>サキ</t>
    </rPh>
    <rPh sb="6" eb="8">
      <t>コウザ</t>
    </rPh>
    <rPh sb="9" eb="12">
      <t>ショウダクショ</t>
    </rPh>
    <rPh sb="13" eb="15">
      <t>トドケデ</t>
    </rPh>
    <rPh sb="17" eb="19">
      <t>フリコミ</t>
    </rPh>
    <rPh sb="19" eb="20">
      <t>サキ</t>
    </rPh>
    <rPh sb="20" eb="22">
      <t>コウザ</t>
    </rPh>
    <rPh sb="24" eb="26">
      <t>キニュウ</t>
    </rPh>
    <phoneticPr fontId="2"/>
  </si>
  <si>
    <t>（法人）</t>
    <rPh sb="1" eb="3">
      <t>ホウジン</t>
    </rPh>
    <phoneticPr fontId="2"/>
  </si>
  <si>
    <t>令和　　年　　月　　日</t>
    <rPh sb="0" eb="1">
      <t>レイ</t>
    </rPh>
    <rPh sb="1" eb="2">
      <t>ワ</t>
    </rPh>
    <rPh sb="4" eb="5">
      <t>ネン</t>
    </rPh>
    <rPh sb="7" eb="8">
      <t>ガツ</t>
    </rPh>
    <rPh sb="10" eb="11">
      <t>ニチ</t>
    </rPh>
    <phoneticPr fontId="2"/>
  </si>
  <si>
    <t>（消費税10%）</t>
    <rPh sb="1" eb="4">
      <t>ショウヒゼイ</t>
    </rPh>
    <phoneticPr fontId="2"/>
  </si>
  <si>
    <t>申請者負担金額</t>
    <rPh sb="0" eb="3">
      <t>シンセイシャ</t>
    </rPh>
    <rPh sb="3" eb="5">
      <t>フタン</t>
    </rPh>
    <rPh sb="5" eb="7">
      <t>キンガク</t>
    </rPh>
    <phoneticPr fontId="2"/>
  </si>
  <si>
    <t>計画策定費用見積額</t>
    <rPh sb="0" eb="2">
      <t>ケイカク</t>
    </rPh>
    <rPh sb="2" eb="4">
      <t>サクテイ</t>
    </rPh>
    <rPh sb="4" eb="6">
      <t>ヒヨウ</t>
    </rPh>
    <rPh sb="6" eb="8">
      <t>ミツモリ</t>
    </rPh>
    <rPh sb="8" eb="9">
      <t>ガク</t>
    </rPh>
    <phoneticPr fontId="2"/>
  </si>
  <si>
    <t>※モニタリングサイクル6ヶ月（全6回）</t>
    <rPh sb="13" eb="14">
      <t>ツキ</t>
    </rPh>
    <rPh sb="15" eb="16">
      <t>ゼン</t>
    </rPh>
    <rPh sb="17" eb="18">
      <t>カイ</t>
    </rPh>
    <phoneticPr fontId="2"/>
  </si>
  <si>
    <t>北海道中小企業活性化協議会御中</t>
  </si>
  <si>
    <t>登録番号</t>
    <rPh sb="0" eb="4">
      <t>トウロクバンゴウ</t>
    </rPh>
    <phoneticPr fontId="2"/>
  </si>
  <si>
    <t>但し、○○○株式会社　経営改善計画策定支援に係る費用支払として</t>
    <rPh sb="0" eb="1">
      <t>タダ</t>
    </rPh>
    <rPh sb="3" eb="5">
      <t>ケイカク</t>
    </rPh>
    <rPh sb="5" eb="7">
      <t>サクテイ</t>
    </rPh>
    <rPh sb="7" eb="9">
      <t>シエン</t>
    </rPh>
    <rPh sb="10" eb="11">
      <t>カカ</t>
    </rPh>
    <rPh sb="12" eb="14">
      <t>ヒヨウ</t>
    </rPh>
    <rPh sb="14" eb="16">
      <t>シハライ</t>
    </rPh>
    <phoneticPr fontId="2"/>
  </si>
  <si>
    <t>札幌商工会議所</t>
    <rPh sb="0" eb="4">
      <t>サッポロショウコウ</t>
    </rPh>
    <rPh sb="4" eb="7">
      <t>カイギショ</t>
    </rPh>
    <phoneticPr fontId="2"/>
  </si>
  <si>
    <t>T〇〇〇〇〇〇〇〇〇〇〇〇〇</t>
    <phoneticPr fontId="2"/>
  </si>
  <si>
    <t>☐　適格請求書発行事業者に該当しません。</t>
    <rPh sb="2" eb="4">
      <t>テキカク</t>
    </rPh>
    <rPh sb="4" eb="7">
      <t>セイキュウショ</t>
    </rPh>
    <rPh sb="7" eb="9">
      <t>ハッコウ</t>
    </rPh>
    <rPh sb="9" eb="12">
      <t>ジギョウシャ</t>
    </rPh>
    <rPh sb="13" eb="15">
      <t>ガイトウ</t>
    </rPh>
    <phoneticPr fontId="2"/>
  </si>
  <si>
    <t>　　　　【取引年月日　令和　　年　　月　　日】　～　適格請求書発行事業者のみ記載</t>
    <rPh sb="5" eb="7">
      <t>トリヒキ</t>
    </rPh>
    <rPh sb="7" eb="10">
      <t>ネンガッピ</t>
    </rPh>
    <rPh sb="11" eb="13">
      <t>レイワ</t>
    </rPh>
    <rPh sb="38" eb="40">
      <t>キサイ</t>
    </rPh>
    <phoneticPr fontId="2"/>
  </si>
  <si>
    <t>（費用見積額の2/3かつ２００万円以下）</t>
    <phoneticPr fontId="2"/>
  </si>
  <si>
    <t>【内訳】</t>
    <phoneticPr fontId="2"/>
  </si>
  <si>
    <t>【確認事項】</t>
    <phoneticPr fontId="2"/>
  </si>
  <si>
    <t>□</t>
  </si>
  <si>
    <t>計画策定時費用請求額</t>
  </si>
  <si>
    <t>円</t>
  </si>
  <si>
    <t>伴走支援（モニリング）費用請求時の計画費用請求額</t>
  </si>
  <si>
    <t>計画策定費用請求額合計</t>
  </si>
  <si>
    <t>請求金額(差引額1/2)</t>
    <rPh sb="0" eb="2">
      <t>セイキュウ</t>
    </rPh>
    <rPh sb="2" eb="4">
      <t>キンガク</t>
    </rPh>
    <rPh sb="5" eb="7">
      <t>サシヒキ</t>
    </rPh>
    <rPh sb="7" eb="8">
      <t>ガク</t>
    </rPh>
    <phoneticPr fontId="2"/>
  </si>
  <si>
    <t>【記載例】(費用総額：1,920,000円（内訳　計画策定費用：1,200,000円　モニタリング費用：720,000円）</t>
    <rPh sb="1" eb="4">
      <t>キサイレイ</t>
    </rPh>
    <rPh sb="6" eb="8">
      <t>ヒヨウ</t>
    </rPh>
    <rPh sb="8" eb="10">
      <t>ソウガク</t>
    </rPh>
    <rPh sb="20" eb="21">
      <t>エン</t>
    </rPh>
    <rPh sb="22" eb="24">
      <t>ウチワケ</t>
    </rPh>
    <rPh sb="25" eb="27">
      <t>ケイカク</t>
    </rPh>
    <rPh sb="27" eb="29">
      <t>サクテイ</t>
    </rPh>
    <rPh sb="29" eb="31">
      <t>ヒヨウ</t>
    </rPh>
    <rPh sb="41" eb="42">
      <t>エン</t>
    </rPh>
    <rPh sb="49" eb="51">
      <t>ヒヨウ</t>
    </rPh>
    <rPh sb="59" eb="60">
      <t>エン</t>
    </rPh>
    <phoneticPr fontId="2"/>
  </si>
  <si>
    <t>消費税等10%対象</t>
    <rPh sb="0" eb="3">
      <t>ショウヒゼイ</t>
    </rPh>
    <rPh sb="3" eb="4">
      <t>トウ</t>
    </rPh>
    <rPh sb="7" eb="9">
      <t>タイショウ</t>
    </rPh>
    <phoneticPr fontId="2"/>
  </si>
  <si>
    <t>うち消費税等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</si>
</sst>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6"/>
      <color theme="1"/>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9"/>
      <color theme="1"/>
      <name val="ＭＳ Ｐゴシック"/>
      <family val="2"/>
      <charset val="128"/>
      <scheme val="minor"/>
    </font>
    <font>
      <sz val="9"/>
      <color indexed="81"/>
      <name val="MS P ゴシック"/>
      <family val="3"/>
      <charset val="128"/>
    </font>
    <font>
      <sz val="12"/>
      <name val="ＭＳ Ｐゴシック"/>
      <family val="2"/>
      <charset val="128"/>
      <scheme val="minor"/>
    </font>
    <font>
      <sz val="10"/>
      <name val="ＭＳ Ｐゴシック"/>
      <family val="3"/>
      <charset val="128"/>
      <scheme val="minor"/>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
    <xf numFmtId="0" fontId="0" fillId="0" borderId="0" xfId="0">
      <alignment vertical="center"/>
    </xf>
    <xf numFmtId="3" fontId="0" fillId="0" borderId="0" xfId="0" applyNumberForma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3" fillId="0" borderId="0" xfId="0" applyFont="1">
      <alignment vertical="center"/>
    </xf>
    <xf numFmtId="3" fontId="4" fillId="0" borderId="0" xfId="0" applyNumberFormat="1" applyFont="1">
      <alignment vertical="center"/>
    </xf>
    <xf numFmtId="176" fontId="0" fillId="0" borderId="0" xfId="0" applyNumberFormat="1">
      <alignment vertical="center"/>
    </xf>
    <xf numFmtId="38" fontId="0" fillId="0" borderId="0" xfId="0" applyNumberFormat="1">
      <alignment vertical="center"/>
    </xf>
    <xf numFmtId="0" fontId="5" fillId="0" borderId="0" xfId="0" applyFont="1">
      <alignment vertical="center"/>
    </xf>
    <xf numFmtId="0" fontId="0" fillId="0" borderId="0" xfId="0" applyAlignment="1">
      <alignment horizontal="right" vertical="center"/>
    </xf>
    <xf numFmtId="0" fontId="6" fillId="0" borderId="0" xfId="0" applyFont="1">
      <alignment vertical="center"/>
    </xf>
    <xf numFmtId="0" fontId="7" fillId="0" borderId="0" xfId="0" applyFont="1">
      <alignment vertical="center"/>
    </xf>
    <xf numFmtId="38" fontId="0" fillId="0" borderId="0" xfId="1" applyFont="1" applyFill="1">
      <alignment vertical="center"/>
    </xf>
    <xf numFmtId="0" fontId="8" fillId="0" borderId="0" xfId="0" applyFont="1">
      <alignment vertical="center"/>
    </xf>
    <xf numFmtId="56" fontId="8" fillId="0" borderId="0" xfId="0" applyNumberFormat="1" applyFont="1">
      <alignment vertical="center"/>
    </xf>
    <xf numFmtId="3" fontId="0" fillId="0" borderId="4" xfId="0" applyNumberFormat="1" applyBorder="1">
      <alignment vertical="center"/>
    </xf>
    <xf numFmtId="0" fontId="0" fillId="0" borderId="4" xfId="0" applyBorder="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6" fillId="0" borderId="0" xfId="0" applyFont="1" applyAlignment="1">
      <alignment horizontal="right" vertical="center"/>
    </xf>
    <xf numFmtId="0" fontId="0" fillId="0" borderId="0" xfId="0" applyAlignment="1">
      <alignment horizontal="righ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657225</xdr:colOff>
      <xdr:row>22</xdr:row>
      <xdr:rowOff>95250</xdr:rowOff>
    </xdr:from>
    <xdr:to>
      <xdr:col>8</xdr:col>
      <xdr:colOff>314325</xdr:colOff>
      <xdr:row>23</xdr:row>
      <xdr:rowOff>152400</xdr:rowOff>
    </xdr:to>
    <xdr:sp macro="" textlink="">
      <xdr:nvSpPr>
        <xdr:cNvPr id="2" name="大かっこ 1">
          <a:extLst>
            <a:ext uri="{FF2B5EF4-FFF2-40B4-BE49-F238E27FC236}">
              <a16:creationId xmlns:a16="http://schemas.microsoft.com/office/drawing/2014/main" id="{D916C4BF-2AAF-2250-E7CD-EF49983812B4}"/>
            </a:ext>
          </a:extLst>
        </xdr:cNvPr>
        <xdr:cNvSpPr/>
      </xdr:nvSpPr>
      <xdr:spPr>
        <a:xfrm>
          <a:off x="3505200" y="4010025"/>
          <a:ext cx="3019425" cy="323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6"/>
  <sheetViews>
    <sheetView tabSelected="1" workbookViewId="0">
      <selection activeCell="D23" sqref="D23"/>
    </sheetView>
  </sheetViews>
  <sheetFormatPr defaultColWidth="8.875" defaultRowHeight="13.5"/>
  <cols>
    <col min="2" max="2" width="9.375" customWidth="1"/>
    <col min="3" max="3" width="8.125" customWidth="1"/>
    <col min="4" max="4" width="11" customWidth="1"/>
    <col min="5" max="5" width="9.375" customWidth="1"/>
    <col min="6" max="6" width="9.25" customWidth="1"/>
    <col min="7" max="7" width="11.125" customWidth="1"/>
    <col min="8" max="8" width="14.375" customWidth="1"/>
    <col min="9" max="9" width="5" customWidth="1"/>
  </cols>
  <sheetData>
    <row r="1" spans="1:8">
      <c r="A1" t="s">
        <v>43</v>
      </c>
    </row>
    <row r="2" spans="1:8">
      <c r="A2" t="s">
        <v>26</v>
      </c>
    </row>
    <row r="4" spans="1:8" ht="14.25">
      <c r="F4" s="9"/>
      <c r="G4" s="21" t="s">
        <v>22</v>
      </c>
      <c r="H4" s="22"/>
    </row>
    <row r="5" spans="1:8" ht="14.25">
      <c r="G5" s="11"/>
      <c r="H5" s="12"/>
    </row>
    <row r="6" spans="1:8" ht="14.25">
      <c r="A6" s="18" t="s">
        <v>30</v>
      </c>
    </row>
    <row r="7" spans="1:8" ht="14.25">
      <c r="A7" s="11" t="s">
        <v>27</v>
      </c>
      <c r="B7" s="12"/>
      <c r="C7" s="12"/>
      <c r="D7" s="12"/>
      <c r="G7" s="11"/>
      <c r="H7" s="12"/>
    </row>
    <row r="8" spans="1:8" ht="14.25">
      <c r="A8" s="11"/>
      <c r="B8" s="12"/>
      <c r="C8" s="12"/>
      <c r="D8" s="12"/>
      <c r="G8" s="11"/>
      <c r="H8" s="12"/>
    </row>
    <row r="10" spans="1:8" ht="21">
      <c r="C10" s="5"/>
      <c r="D10" s="5" t="s">
        <v>17</v>
      </c>
      <c r="E10" s="5"/>
    </row>
    <row r="14" spans="1:8">
      <c r="D14" t="s">
        <v>0</v>
      </c>
    </row>
    <row r="16" spans="1:8">
      <c r="D16" t="s">
        <v>1</v>
      </c>
      <c r="F16" t="s">
        <v>3</v>
      </c>
    </row>
    <row r="17" spans="2:9">
      <c r="H17" t="s">
        <v>6</v>
      </c>
    </row>
    <row r="18" spans="2:9">
      <c r="D18" t="s">
        <v>2</v>
      </c>
    </row>
    <row r="20" spans="2:9">
      <c r="E20" s="19" t="s">
        <v>28</v>
      </c>
      <c r="F20" s="23" t="s">
        <v>31</v>
      </c>
      <c r="G20" s="24"/>
      <c r="H20" s="25"/>
    </row>
    <row r="21" spans="2:9">
      <c r="E21" s="19" t="s">
        <v>32</v>
      </c>
      <c r="F21" s="19"/>
      <c r="G21" s="19"/>
      <c r="H21" s="20"/>
    </row>
    <row r="23" spans="2:9" ht="21">
      <c r="B23" s="5" t="s">
        <v>4</v>
      </c>
      <c r="C23" s="1"/>
      <c r="D23" s="6">
        <v>400000</v>
      </c>
      <c r="E23" t="s">
        <v>5</v>
      </c>
      <c r="F23" t="s">
        <v>44</v>
      </c>
      <c r="H23" s="7">
        <f>D23</f>
        <v>400000</v>
      </c>
      <c r="I23" t="s">
        <v>5</v>
      </c>
    </row>
    <row r="24" spans="2:9" ht="15" customHeight="1">
      <c r="B24" s="5"/>
      <c r="C24" s="1"/>
      <c r="D24" s="6"/>
      <c r="F24" t="s">
        <v>45</v>
      </c>
      <c r="H24" s="7">
        <f>ROUNDDOWN((D23/1.1)*0.1,0)</f>
        <v>36363</v>
      </c>
      <c r="I24" t="s">
        <v>5</v>
      </c>
    </row>
    <row r="25" spans="2:9">
      <c r="D25" s="8"/>
    </row>
    <row r="26" spans="2:9">
      <c r="B26" t="s">
        <v>29</v>
      </c>
    </row>
    <row r="27" spans="2:9">
      <c r="B27" s="19" t="s">
        <v>33</v>
      </c>
      <c r="C27" s="19"/>
      <c r="D27" s="19"/>
      <c r="E27" s="19"/>
      <c r="F27" s="19"/>
      <c r="G27" s="19"/>
      <c r="H27" s="19"/>
    </row>
    <row r="29" spans="2:9">
      <c r="B29" t="s">
        <v>35</v>
      </c>
    </row>
    <row r="31" spans="2:9">
      <c r="C31" t="s">
        <v>16</v>
      </c>
      <c r="F31" s="1">
        <v>1200000</v>
      </c>
      <c r="G31" t="s">
        <v>5</v>
      </c>
      <c r="H31" t="s">
        <v>18</v>
      </c>
    </row>
    <row r="32" spans="2:9">
      <c r="C32" t="s">
        <v>24</v>
      </c>
      <c r="F32" s="13">
        <v>400000</v>
      </c>
      <c r="G32" t="s">
        <v>5</v>
      </c>
    </row>
    <row r="33" spans="2:9">
      <c r="C33" t="s">
        <v>14</v>
      </c>
      <c r="F33" s="13">
        <f>+F31-F32</f>
        <v>800000</v>
      </c>
      <c r="G33" t="s">
        <v>5</v>
      </c>
    </row>
    <row r="34" spans="2:9">
      <c r="C34" t="s">
        <v>42</v>
      </c>
      <c r="F34" s="13">
        <f>F33/2</f>
        <v>400000</v>
      </c>
      <c r="G34" t="s">
        <v>5</v>
      </c>
    </row>
    <row r="35" spans="2:9">
      <c r="F35" s="1"/>
    </row>
    <row r="36" spans="2:9">
      <c r="B36" t="s">
        <v>36</v>
      </c>
      <c r="F36" s="1"/>
    </row>
    <row r="37" spans="2:9">
      <c r="B37" s="14" t="s">
        <v>23</v>
      </c>
      <c r="C37" s="14" t="s">
        <v>25</v>
      </c>
      <c r="E37" s="1">
        <v>1200000</v>
      </c>
      <c r="F37" t="s">
        <v>5</v>
      </c>
    </row>
    <row r="38" spans="2:9">
      <c r="C38" s="15" t="s">
        <v>11</v>
      </c>
      <c r="E38" s="13">
        <f>ROUNDDOWN(E37*2/3,0)</f>
        <v>800000</v>
      </c>
      <c r="F38" t="s">
        <v>12</v>
      </c>
      <c r="G38" s="9" t="s">
        <v>15</v>
      </c>
      <c r="H38" s="13">
        <f>+F34</f>
        <v>400000</v>
      </c>
      <c r="I38" t="s">
        <v>5</v>
      </c>
    </row>
    <row r="39" spans="2:9">
      <c r="C39" t="s">
        <v>13</v>
      </c>
    </row>
    <row r="40" spans="2:9">
      <c r="C40" s="9" t="s">
        <v>34</v>
      </c>
    </row>
    <row r="41" spans="2:9" hidden="1"/>
    <row r="43" spans="2:9">
      <c r="B43" t="s">
        <v>37</v>
      </c>
      <c r="C43" t="s">
        <v>38</v>
      </c>
      <c r="H43" s="1">
        <v>400000</v>
      </c>
      <c r="I43" t="s">
        <v>39</v>
      </c>
    </row>
    <row r="44" spans="2:9">
      <c r="B44" t="s">
        <v>37</v>
      </c>
      <c r="C44" t="s">
        <v>40</v>
      </c>
      <c r="H44" s="16">
        <v>400000</v>
      </c>
      <c r="I44" s="17" t="s">
        <v>39</v>
      </c>
    </row>
    <row r="45" spans="2:9">
      <c r="C45" t="s">
        <v>41</v>
      </c>
      <c r="H45" s="1">
        <v>800000</v>
      </c>
      <c r="I45" t="s">
        <v>39</v>
      </c>
    </row>
    <row r="49" spans="3:8">
      <c r="D49" t="s">
        <v>7</v>
      </c>
      <c r="E49" t="s">
        <v>8</v>
      </c>
    </row>
    <row r="51" spans="3:8">
      <c r="D51" t="s">
        <v>9</v>
      </c>
      <c r="E51" s="2" t="s">
        <v>10</v>
      </c>
      <c r="F51" s="3"/>
      <c r="G51" s="4"/>
    </row>
    <row r="54" spans="3:8">
      <c r="C54" t="s">
        <v>20</v>
      </c>
    </row>
    <row r="55" spans="3:8">
      <c r="C55" t="s">
        <v>19</v>
      </c>
    </row>
    <row r="56" spans="3:8">
      <c r="H56" s="10" t="s">
        <v>21</v>
      </c>
    </row>
  </sheetData>
  <mergeCells count="2">
    <mergeCell ref="G4:H4"/>
    <mergeCell ref="F20:H20"/>
  </mergeCells>
  <phoneticPr fontId="2"/>
  <pageMargins left="0.70866141732283472" right="0.70866141732283472" top="0.74803149606299213" bottom="0.7480314960629921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法人</vt:lpstr>
      <vt:lpstr>法人!Print_Area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tmano</dc:creator>
  <cp:lastModifiedBy>北海道経営改善支援センター</cp:lastModifiedBy>
  <cp:lastPrinted>2023-09-25T01:34:56Z</cp:lastPrinted>
  <dcterms:created xsi:type="dcterms:W3CDTF">2013-06-13T07:02:21Z</dcterms:created>
  <dcterms:modified xsi:type="dcterms:W3CDTF">2023-09-25T01:35:00Z</dcterms:modified>
</cp:coreProperties>
</file>