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SAISEI04\AppData\Local\Microsoft\Windows\INetCache\Content.Outlook\CKQ24VQP\"/>
    </mc:Choice>
  </mc:AlternateContent>
  <xr:revisionPtr revIDLastSave="0" documentId="13_ncr:1_{13BA0079-780D-4AE5-BFA1-8647CD2B8874}" xr6:coauthVersionLast="47" xr6:coauthVersionMax="47" xr10:uidLastSave="{00000000-0000-0000-0000-000000000000}"/>
  <bookViews>
    <workbookView xWindow="-120" yWindow="-120" windowWidth="29040" windowHeight="15840" xr2:uid="{00000000-000D-0000-FFFF-FFFF00000000}"/>
  </bookViews>
  <sheets>
    <sheet name="法人" sheetId="2" r:id="rId1"/>
  </sheets>
  <definedNames>
    <definedName name="_xlnm.Print_Area" localSheetId="0">法人!$A$3:$I$54</definedName>
  </definedNames>
  <calcPr calcId="191029"/>
</workbook>
</file>

<file path=xl/calcChain.xml><?xml version="1.0" encoding="utf-8"?>
<calcChain xmlns="http://schemas.openxmlformats.org/spreadsheetml/2006/main">
  <c r="D21" i="2" l="1"/>
  <c r="H21" i="2" s="1"/>
  <c r="E40" i="2"/>
  <c r="F30" i="2"/>
  <c r="H33" i="2" s="1"/>
  <c r="E33" i="2"/>
  <c r="H22" i="2" l="1"/>
  <c r="H39" i="2"/>
  <c r="H4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北海道中小企業再生支援協議会</author>
  </authors>
  <commentList>
    <comment ref="E18" authorId="0" shapeId="0" xr:uid="{A85CF75D-5029-48BD-A464-23F642E302C3}">
      <text>
        <r>
          <rPr>
            <sz val="9"/>
            <color indexed="81"/>
            <rFont val="MS P ゴシック"/>
            <family val="3"/>
            <charset val="128"/>
          </rPr>
          <t>インボイス制度の登録番号「T + 13桁の番号」をご記入ください。
インボイス制度の登録を受けていない場合は、記載せずに☑してください。</t>
        </r>
      </text>
    </comment>
    <comment ref="B25" authorId="0" shapeId="0" xr:uid="{DF7A3DE0-66E0-486C-96D1-5C3E5EA20A4D}">
      <text>
        <r>
          <rPr>
            <sz val="9"/>
            <color indexed="81"/>
            <rFont val="MS P ゴシック"/>
            <family val="3"/>
            <charset val="128"/>
          </rPr>
          <t>取引年月日は、費用申請する伴走支援の中で、最も新しい伴走支援実施日をご記入ください。
インボイス制度の登録を受けていない場合は、日付の記載は不要です。</t>
        </r>
      </text>
    </comment>
  </commentList>
</comments>
</file>

<file path=xl/sharedStrings.xml><?xml version="1.0" encoding="utf-8"?>
<sst xmlns="http://schemas.openxmlformats.org/spreadsheetml/2006/main" count="60" uniqueCount="48">
  <si>
    <t>住所</t>
    <rPh sb="0" eb="2">
      <t>ジュウショ</t>
    </rPh>
    <phoneticPr fontId="2"/>
  </si>
  <si>
    <t>会社名</t>
    <rPh sb="0" eb="3">
      <t>カイシャメイ</t>
    </rPh>
    <phoneticPr fontId="2"/>
  </si>
  <si>
    <t>氏名</t>
    <rPh sb="0" eb="2">
      <t>シメイ</t>
    </rPh>
    <phoneticPr fontId="2"/>
  </si>
  <si>
    <t>請求額</t>
    <rPh sb="0" eb="2">
      <t>セイキュウ</t>
    </rPh>
    <rPh sb="2" eb="3">
      <t>ガク</t>
    </rPh>
    <phoneticPr fontId="2"/>
  </si>
  <si>
    <t>円</t>
    <rPh sb="0" eb="1">
      <t>エン</t>
    </rPh>
    <phoneticPr fontId="2"/>
  </si>
  <si>
    <t xml:space="preserve">        印</t>
    <rPh sb="8" eb="9">
      <t>イン</t>
    </rPh>
    <phoneticPr fontId="2"/>
  </si>
  <si>
    <t>振込先</t>
    <rPh sb="0" eb="2">
      <t>フリコミ</t>
    </rPh>
    <rPh sb="2" eb="3">
      <t>サキ</t>
    </rPh>
    <phoneticPr fontId="2"/>
  </si>
  <si>
    <t>名義</t>
    <rPh sb="0" eb="2">
      <t>メイギ</t>
    </rPh>
    <phoneticPr fontId="2"/>
  </si>
  <si>
    <t>円　≧</t>
    <rPh sb="0" eb="1">
      <t>エン</t>
    </rPh>
    <phoneticPr fontId="2"/>
  </si>
  <si>
    <t>支払上限</t>
    <rPh sb="0" eb="2">
      <t>シハライ</t>
    </rPh>
    <rPh sb="2" eb="4">
      <t>ジョウゲン</t>
    </rPh>
    <phoneticPr fontId="2"/>
  </si>
  <si>
    <t>今回請求額</t>
    <rPh sb="0" eb="2">
      <t>コンカイ</t>
    </rPh>
    <rPh sb="2" eb="4">
      <t>セイキュウ</t>
    </rPh>
    <rPh sb="4" eb="5">
      <t>ガク</t>
    </rPh>
    <phoneticPr fontId="2"/>
  </si>
  <si>
    <t>前回までの支払累計</t>
    <rPh sb="0" eb="2">
      <t>ゼンカイ</t>
    </rPh>
    <rPh sb="5" eb="7">
      <t>シハライ</t>
    </rPh>
    <rPh sb="7" eb="9">
      <t>ルイケイ</t>
    </rPh>
    <phoneticPr fontId="2"/>
  </si>
  <si>
    <t>支払額累計</t>
    <rPh sb="0" eb="2">
      <t>シハライ</t>
    </rPh>
    <rPh sb="2" eb="3">
      <t>ガク</t>
    </rPh>
    <rPh sb="3" eb="5">
      <t>ルイケイ</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</si>
  <si>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</si>
  <si>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費用総額</t>
    <rPh sb="0" eb="2">
      <t>ヒヨウ</t>
    </rPh>
    <rPh sb="2" eb="4">
      <t>ソウガク</t>
    </rPh>
    <phoneticPr fontId="2"/>
  </si>
  <si>
    <t>Ｂ</t>
    <phoneticPr fontId="2"/>
  </si>
  <si>
    <t>差引請求額</t>
    <rPh sb="0" eb="2">
      <t>サシヒキ</t>
    </rPh>
    <rPh sb="2" eb="4">
      <t>セイキュウ</t>
    </rPh>
    <rPh sb="4" eb="5">
      <t>ガク</t>
    </rPh>
    <phoneticPr fontId="2"/>
  </si>
  <si>
    <t>Ｃ＝Ａ－Ｂ</t>
    <phoneticPr fontId="2"/>
  </si>
  <si>
    <t>　　　↑</t>
    <phoneticPr fontId="2"/>
  </si>
  <si>
    <t>口座を変更する場合は、口座変更届を提出して下さい。</t>
    <rPh sb="0" eb="2">
      <t>コウザ</t>
    </rPh>
    <rPh sb="3" eb="5">
      <t>ヘンコウ</t>
    </rPh>
    <rPh sb="7" eb="9">
      <t>バアイ</t>
    </rPh>
    <rPh sb="11" eb="13">
      <t>コウザ</t>
    </rPh>
    <rPh sb="13" eb="16">
      <t>ヘンコウトドケ</t>
    </rPh>
    <rPh sb="17" eb="19">
      <t>テイシュツ</t>
    </rPh>
    <rPh sb="21" eb="22">
      <t>クダ</t>
    </rPh>
    <phoneticPr fontId="2"/>
  </si>
  <si>
    <t>Ａ （別紙３－３）</t>
    <phoneticPr fontId="2"/>
  </si>
  <si>
    <t>令和　　年　　月　　日</t>
    <rPh sb="0" eb="1">
      <t>レイ</t>
    </rPh>
    <rPh sb="1" eb="2">
      <t>ワ</t>
    </rPh>
    <rPh sb="4" eb="5">
      <t>ネン</t>
    </rPh>
    <rPh sb="7" eb="8">
      <t>ガツ</t>
    </rPh>
    <rPh sb="10" eb="11">
      <t>ニチ</t>
    </rPh>
    <phoneticPr fontId="2"/>
  </si>
  <si>
    <t>（消費税10%）</t>
    <rPh sb="1" eb="4">
      <t>ショウヒゼイ</t>
    </rPh>
    <phoneticPr fontId="2"/>
  </si>
  <si>
    <t>申請者負担金額</t>
    <rPh sb="0" eb="3">
      <t>シンセイシャ</t>
    </rPh>
    <rPh sb="3" eb="5">
      <t>フタン</t>
    </rPh>
    <rPh sb="5" eb="7">
      <t>キンガク</t>
    </rPh>
    <phoneticPr fontId="2"/>
  </si>
  <si>
    <t>北海道中小企業活性化協議会御中</t>
    <rPh sb="0" eb="3">
      <t>ホッカイドウ</t>
    </rPh>
    <rPh sb="3" eb="7">
      <t>チュウショウキギョウ</t>
    </rPh>
    <rPh sb="7" eb="10">
      <t>カッセイカ</t>
    </rPh>
    <rPh sb="10" eb="13">
      <t>キョウギカイ</t>
    </rPh>
    <rPh sb="13" eb="15">
      <t>オンチュウ</t>
    </rPh>
    <phoneticPr fontId="2"/>
  </si>
  <si>
    <t>伴走支援(モニタリング)費用請求書</t>
    <rPh sb="0" eb="4">
      <t>バンソウシエン</t>
    </rPh>
    <rPh sb="12" eb="14">
      <t>ヒヨウ</t>
    </rPh>
    <rPh sb="14" eb="17">
      <t>セイキュウショ</t>
    </rPh>
    <phoneticPr fontId="2"/>
  </si>
  <si>
    <t>認定支援機関名</t>
    <rPh sb="0" eb="2">
      <t>ニンテイ</t>
    </rPh>
    <rPh sb="2" eb="4">
      <t>シエン</t>
    </rPh>
    <rPh sb="4" eb="6">
      <t>キカン</t>
    </rPh>
    <rPh sb="6" eb="7">
      <t>メイ</t>
    </rPh>
    <phoneticPr fontId="2"/>
  </si>
  <si>
    <t>△△銀行  △△支店　　　普通預金　１２３４５</t>
    <rPh sb="2" eb="4">
      <t>ギンコウ</t>
    </rPh>
    <rPh sb="8" eb="10">
      <t>シテン</t>
    </rPh>
    <rPh sb="13" eb="15">
      <t>フツウ</t>
    </rPh>
    <rPh sb="15" eb="17">
      <t>ヨキン</t>
    </rPh>
    <phoneticPr fontId="2"/>
  </si>
  <si>
    <t>（消費税10%）</t>
  </si>
  <si>
    <t xml:space="preserve"> </t>
    <phoneticPr fontId="2"/>
  </si>
  <si>
    <t>（費用総額の2/3かつ100万円以内）</t>
    <rPh sb="1" eb="3">
      <t>ヒヨウ</t>
    </rPh>
    <rPh sb="3" eb="4">
      <t>ソウ</t>
    </rPh>
    <rPh sb="4" eb="5">
      <t>ガク</t>
    </rPh>
    <rPh sb="14" eb="16">
      <t>マンエン</t>
    </rPh>
    <rPh sb="16" eb="18">
      <t>イナイ</t>
    </rPh>
    <phoneticPr fontId="2"/>
  </si>
  <si>
    <t>円</t>
    <rPh sb="0" eb="1">
      <t>エン</t>
    </rPh>
    <phoneticPr fontId="2"/>
  </si>
  <si>
    <t>伴走支援費用見積額
見積総額の2/3</t>
    <rPh sb="0" eb="4">
      <t>バンソウシエン</t>
    </rPh>
    <rPh sb="4" eb="6">
      <t>ヒヨウ</t>
    </rPh>
    <rPh sb="6" eb="8">
      <t>ミツモリ</t>
    </rPh>
    <rPh sb="8" eb="9">
      <t>ガク</t>
    </rPh>
    <rPh sb="10" eb="12">
      <t>ミツ</t>
    </rPh>
    <rPh sb="12" eb="13">
      <t>ソウ</t>
    </rPh>
    <rPh sb="13" eb="14">
      <t>ガク</t>
    </rPh>
    <phoneticPr fontId="2"/>
  </si>
  <si>
    <t>認定支援機関</t>
    <rPh sb="0" eb="2">
      <t>ニンテイ</t>
    </rPh>
    <rPh sb="2" eb="4">
      <t>シエン</t>
    </rPh>
    <rPh sb="4" eb="6">
      <t>キカン</t>
    </rPh>
    <phoneticPr fontId="2"/>
  </si>
  <si>
    <t>登録番号</t>
    <rPh sb="0" eb="4">
      <t>トウロクバンゴウ</t>
    </rPh>
    <phoneticPr fontId="2"/>
  </si>
  <si>
    <t>　　　　　　※伴走支援サイクル6ヶ月（全6回）</t>
    <rPh sb="7" eb="9">
      <t>バンソウ</t>
    </rPh>
    <rPh sb="9" eb="11">
      <t>シエン</t>
    </rPh>
    <rPh sb="17" eb="18">
      <t>ツキ</t>
    </rPh>
    <rPh sb="19" eb="20">
      <t>ゼン</t>
    </rPh>
    <rPh sb="21" eb="22">
      <t>カイ</t>
    </rPh>
    <phoneticPr fontId="2"/>
  </si>
  <si>
    <t>札幌商工会議所</t>
    <rPh sb="0" eb="4">
      <t>サッポロショウコウ</t>
    </rPh>
    <rPh sb="4" eb="7">
      <t>カイギショ</t>
    </rPh>
    <phoneticPr fontId="2"/>
  </si>
  <si>
    <t>T〇〇〇〇〇〇〇〇〇〇〇〇〇</t>
    <phoneticPr fontId="2"/>
  </si>
  <si>
    <t>☐　適格請求書発行事業者に該当しません。</t>
    <rPh sb="2" eb="4">
      <t>テキカク</t>
    </rPh>
    <rPh sb="4" eb="7">
      <t>セイキュウショ</t>
    </rPh>
    <rPh sb="7" eb="9">
      <t>ハッコウ</t>
    </rPh>
    <rPh sb="9" eb="12">
      <t>ジギョウシャ</t>
    </rPh>
    <rPh sb="13" eb="15">
      <t>ガイトウ</t>
    </rPh>
    <phoneticPr fontId="2"/>
  </si>
  <si>
    <t>但し、○○○株式会社　経営改善計画策定支援に係る伴走支援費用支払として</t>
    <rPh sb="0" eb="1">
      <t>タダ</t>
    </rPh>
    <rPh sb="3" eb="5">
      <t>ケイカク</t>
    </rPh>
    <rPh sb="5" eb="7">
      <t>サクテイ</t>
    </rPh>
    <rPh sb="7" eb="9">
      <t>シエン</t>
    </rPh>
    <rPh sb="10" eb="11">
      <t>カカ</t>
    </rPh>
    <rPh sb="12" eb="14">
      <t>ヒヨウ</t>
    </rPh>
    <rPh sb="14" eb="16">
      <t>シハライ</t>
    </rPh>
    <rPh sb="24" eb="28">
      <t>バンソウシエン</t>
    </rPh>
    <phoneticPr fontId="2"/>
  </si>
  <si>
    <t>　　　　【取引年月日　令和　　年　　月　　日】　～　適格請求書発行事業者のみ記載</t>
    <rPh sb="5" eb="7">
      <t>トリヒキ</t>
    </rPh>
    <rPh sb="7" eb="10">
      <t>ネンガッピ</t>
    </rPh>
    <rPh sb="11" eb="13">
      <t>レイワ</t>
    </rPh>
    <rPh sb="38" eb="40">
      <t>キサイ</t>
    </rPh>
    <phoneticPr fontId="2"/>
  </si>
  <si>
    <t>【内訳】</t>
    <phoneticPr fontId="2"/>
  </si>
  <si>
    <t>【確認事項】</t>
    <phoneticPr fontId="2"/>
  </si>
  <si>
    <t>（費用総額の2/3）</t>
    <rPh sb="1" eb="3">
      <t>ヒヨウ</t>
    </rPh>
    <rPh sb="3" eb="4">
      <t>ソウ</t>
    </rPh>
    <rPh sb="4" eb="5">
      <t>ガク</t>
    </rPh>
    <phoneticPr fontId="2"/>
  </si>
  <si>
    <t>（法人）</t>
    <rPh sb="1" eb="3">
      <t>ホウジン</t>
    </rPh>
    <phoneticPr fontId="2"/>
  </si>
  <si>
    <t>【記載例】(費用総額：1,920,000円（内訳　計画策定費用：1,200,000円　モニタリング費用：720,000円）</t>
    <rPh sb="1" eb="4">
      <t>キサイレイ</t>
    </rPh>
    <rPh sb="6" eb="8">
      <t>ヒヨウ</t>
    </rPh>
    <rPh sb="8" eb="10">
      <t>ソウガク</t>
    </rPh>
    <rPh sb="20" eb="21">
      <t>エン</t>
    </rPh>
    <rPh sb="22" eb="24">
      <t>ウチワケ</t>
    </rPh>
    <rPh sb="25" eb="27">
      <t>ケイカク</t>
    </rPh>
    <rPh sb="27" eb="29">
      <t>サクテイ</t>
    </rPh>
    <rPh sb="29" eb="31">
      <t>ヒヨウ</t>
    </rPh>
    <rPh sb="41" eb="42">
      <t>エン</t>
    </rPh>
    <rPh sb="49" eb="51">
      <t>ヒヨウ</t>
    </rPh>
    <rPh sb="59" eb="60">
      <t>エン</t>
    </rPh>
    <phoneticPr fontId="2"/>
  </si>
  <si>
    <t>うち消費税等10%</t>
    <phoneticPr fontId="2"/>
  </si>
  <si>
    <t>消費税等10%対象</t>
    <rPh sb="0" eb="3">
      <t>ショウヒゼイ</t>
    </rPh>
    <rPh sb="3" eb="4">
      <t>トウ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</si>
</sst>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7"/>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indexed="81"/>
      <name val="MS P ゴシック"/>
      <family val="3"/>
      <charset val="128"/>
    </font>
    <font>
      <sz val="12"/>
      <color theme="1"/>
      <name val="ＭＳ Ｐゴシック"/>
      <family val="2"/>
      <charset val="128"/>
      <scheme val="minor"/>
    </font>
    <font>
      <sz val="1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3" fontId="0" fillId="0" borderId="0" xfId="0" applyNumberFormat="1">
      <alignment vertical="center"/>
    </xf>
    <xf numFmtId="38" fontId="0" fillId="0" borderId="0" xfId="1" applyFont="1">
      <alignment vertical="center"/>
    </xf>
    <xf numFmtId="0" fontId="3" fillId="0" borderId="0" xfId="0" applyFont="1">
      <alignment vertical="center"/>
    </xf>
    <xf numFmtId="176" fontId="0" fillId="0" borderId="0" xfId="0" applyNumberFormat="1">
      <alignment vertical="center"/>
    </xf>
    <xf numFmtId="38" fontId="8" fillId="0" borderId="0" xfId="1" applyFont="1">
      <alignment vertical="center"/>
    </xf>
    <xf numFmtId="38" fontId="0" fillId="0" borderId="0" xfId="1" applyFont="1" applyFill="1">
      <alignment vertical="center"/>
    </xf>
    <xf numFmtId="38" fontId="0" fillId="0" borderId="0" xfId="0" applyNumberFormat="1">
      <alignment vertical="center"/>
    </xf>
    <xf numFmtId="38" fontId="0" fillId="0" borderId="0" xfId="1" applyFont="1" applyFill="1" applyAlignment="1">
      <alignment horizontal="right" vertical="center"/>
    </xf>
    <xf numFmtId="0" fontId="0" fillId="0" borderId="0" xfId="0" applyAlignment="1">
      <alignment horizontal="right" vertical="center"/>
    </xf>
    <xf numFmtId="0" fontId="9" fillId="0" borderId="0" xfId="0" applyFont="1">
      <alignment vertical="center"/>
    </xf>
    <xf numFmtId="0" fontId="12" fillId="0" borderId="0" xfId="0" applyFont="1">
      <alignment vertical="center"/>
    </xf>
    <xf numFmtId="0" fontId="5" fillId="0" borderId="0" xfId="0" applyFont="1">
      <alignment vertical="center"/>
    </xf>
    <xf numFmtId="0" fontId="6" fillId="0" borderId="0" xfId="0" applyFont="1" applyAlignment="1">
      <alignment horizontal="center" vertical="center"/>
    </xf>
    <xf numFmtId="38" fontId="7" fillId="0" borderId="0" xfId="1" applyFont="1" applyFill="1">
      <alignment vertical="center"/>
    </xf>
    <xf numFmtId="38" fontId="0" fillId="0" borderId="4" xfId="1" applyFont="1" applyFill="1" applyBorder="1" applyAlignment="1">
      <alignment horizontal="right" vertical="center"/>
    </xf>
    <xf numFmtId="38" fontId="0" fillId="0" borderId="0" xfId="0" applyNumberFormat="1"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3" fontId="4" fillId="0" borderId="0" xfId="0" applyNumberFormat="1" applyFont="1">
      <alignment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0" fillId="0" borderId="0" xfId="0" applyAlignment="1">
      <alignment horizontal="right" vertical="center"/>
    </xf>
    <xf numFmtId="0" fontId="10" fillId="0" borderId="0" xfId="0" applyFont="1" applyAlignment="1">
      <alignment horizontal="left"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3" fillId="0" borderId="0" xfId="0" applyFont="1" applyAlignment="1">
      <alignment horizontal="center" vertical="center"/>
    </xf>
    <xf numFmtId="0" fontId="1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628650</xdr:colOff>
      <xdr:row>20</xdr:row>
      <xdr:rowOff>66675</xdr:rowOff>
    </xdr:from>
    <xdr:to>
      <xdr:col>8</xdr:col>
      <xdr:colOff>323850</xdr:colOff>
      <xdr:row>21</xdr:row>
      <xdr:rowOff>180975</xdr:rowOff>
    </xdr:to>
    <xdr:sp macro="" textlink="">
      <xdr:nvSpPr>
        <xdr:cNvPr id="2" name="大かっこ 1">
          <a:extLst>
            <a:ext uri="{FF2B5EF4-FFF2-40B4-BE49-F238E27FC236}">
              <a16:creationId xmlns:a16="http://schemas.microsoft.com/office/drawing/2014/main" id="{EB59B8C0-0E64-2B83-CA1E-21B9B8E7EC35}"/>
            </a:ext>
          </a:extLst>
        </xdr:cNvPr>
        <xdr:cNvSpPr/>
      </xdr:nvSpPr>
      <xdr:spPr>
        <a:xfrm>
          <a:off x="3629025" y="3609975"/>
          <a:ext cx="3219450" cy="381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6"/>
  <sheetViews>
    <sheetView tabSelected="1" zoomScaleNormal="100" workbookViewId="0">
      <selection activeCell="D20" sqref="D20"/>
    </sheetView>
  </sheetViews>
  <sheetFormatPr defaultRowHeight="13.5"/>
  <cols>
    <col min="1" max="1" width="8.375" customWidth="1"/>
    <col min="2" max="2" width="9.375" customWidth="1"/>
    <col min="4" max="4" width="12.625" customWidth="1"/>
    <col min="5" max="5" width="9.375" customWidth="1"/>
    <col min="7" max="7" width="11.875" customWidth="1"/>
    <col min="8" max="8" width="16" customWidth="1"/>
    <col min="9" max="9" width="5.625" customWidth="1"/>
  </cols>
  <sheetData>
    <row r="1" spans="1:9">
      <c r="A1" t="s">
        <v>45</v>
      </c>
    </row>
    <row r="2" spans="1:9">
      <c r="A2" t="s">
        <v>35</v>
      </c>
    </row>
    <row r="4" spans="1:9">
      <c r="G4" s="26" t="s">
        <v>21</v>
      </c>
      <c r="H4" s="26"/>
    </row>
    <row r="5" spans="1:9" ht="14.25">
      <c r="A5" s="25" t="s">
        <v>36</v>
      </c>
      <c r="G5" s="9"/>
      <c r="H5" s="9"/>
    </row>
    <row r="6" spans="1:9" ht="14.25">
      <c r="A6" s="11" t="s">
        <v>24</v>
      </c>
      <c r="G6" s="9"/>
      <c r="H6" s="9"/>
    </row>
    <row r="7" spans="1:9">
      <c r="G7" s="9"/>
      <c r="H7" s="9"/>
    </row>
    <row r="9" spans="1:9" ht="21">
      <c r="A9" s="31" t="s">
        <v>25</v>
      </c>
      <c r="B9" s="32"/>
      <c r="C9" s="32"/>
      <c r="D9" s="32"/>
      <c r="E9" s="32"/>
      <c r="F9" s="32"/>
      <c r="G9" s="32"/>
      <c r="H9" s="32"/>
      <c r="I9" s="32"/>
    </row>
    <row r="12" spans="1:9">
      <c r="D12" t="s">
        <v>0</v>
      </c>
    </row>
    <row r="14" spans="1:9">
      <c r="D14" t="s">
        <v>1</v>
      </c>
      <c r="F14" t="s">
        <v>33</v>
      </c>
    </row>
    <row r="15" spans="1:9">
      <c r="H15" t="s">
        <v>5</v>
      </c>
    </row>
    <row r="16" spans="1:9">
      <c r="D16" t="s">
        <v>2</v>
      </c>
    </row>
    <row r="18" spans="2:9">
      <c r="E18" s="22" t="s">
        <v>34</v>
      </c>
      <c r="F18" s="28" t="s">
        <v>37</v>
      </c>
      <c r="G18" s="29"/>
      <c r="H18" s="30"/>
    </row>
    <row r="19" spans="2:9">
      <c r="E19" s="22" t="s">
        <v>38</v>
      </c>
      <c r="F19" s="22"/>
      <c r="G19" s="22"/>
      <c r="H19" s="23"/>
    </row>
    <row r="21" spans="2:9" ht="21">
      <c r="B21" s="3" t="s">
        <v>3</v>
      </c>
      <c r="C21" s="1"/>
      <c r="D21" s="21">
        <f>F30</f>
        <v>80000</v>
      </c>
      <c r="E21" t="s">
        <v>4</v>
      </c>
      <c r="F21" t="s">
        <v>47</v>
      </c>
      <c r="H21" s="4">
        <f>D21</f>
        <v>80000</v>
      </c>
      <c r="I21" t="s">
        <v>4</v>
      </c>
    </row>
    <row r="22" spans="2:9" ht="16.5" customHeight="1">
      <c r="B22" s="3"/>
      <c r="C22" s="1"/>
      <c r="D22" s="21"/>
      <c r="F22" t="s">
        <v>46</v>
      </c>
      <c r="H22" s="4">
        <f>ROUNDDOWN((D21/1.1)*0.1,0)</f>
        <v>7272</v>
      </c>
      <c r="I22" t="s">
        <v>4</v>
      </c>
    </row>
    <row r="24" spans="2:9">
      <c r="B24" t="s">
        <v>39</v>
      </c>
    </row>
    <row r="25" spans="2:9">
      <c r="B25" s="24" t="s">
        <v>40</v>
      </c>
      <c r="C25" s="24"/>
      <c r="D25" s="24"/>
      <c r="E25" s="24"/>
      <c r="F25" s="24"/>
      <c r="G25" s="24"/>
      <c r="H25" s="24"/>
    </row>
    <row r="27" spans="2:9">
      <c r="B27" t="s">
        <v>41</v>
      </c>
    </row>
    <row r="28" spans="2:9">
      <c r="C28" t="s">
        <v>14</v>
      </c>
      <c r="F28" s="1">
        <v>120000</v>
      </c>
      <c r="G28" t="s">
        <v>4</v>
      </c>
      <c r="H28" t="s">
        <v>20</v>
      </c>
    </row>
    <row r="29" spans="2:9">
      <c r="C29" t="s">
        <v>23</v>
      </c>
      <c r="F29" s="6">
        <v>40000</v>
      </c>
      <c r="G29" t="s">
        <v>4</v>
      </c>
      <c r="H29" t="s">
        <v>15</v>
      </c>
    </row>
    <row r="30" spans="2:9">
      <c r="C30" t="s">
        <v>16</v>
      </c>
      <c r="F30" s="2">
        <f>+F28-F29</f>
        <v>80000</v>
      </c>
      <c r="G30" t="s">
        <v>4</v>
      </c>
      <c r="H30" t="s">
        <v>17</v>
      </c>
    </row>
    <row r="31" spans="2:9">
      <c r="F31" s="1"/>
    </row>
    <row r="32" spans="2:9">
      <c r="B32" t="s">
        <v>42</v>
      </c>
      <c r="F32" s="1"/>
    </row>
    <row r="33" spans="1:9">
      <c r="B33" s="10" t="s">
        <v>28</v>
      </c>
      <c r="C33" t="s">
        <v>9</v>
      </c>
      <c r="E33" s="6">
        <f>ROUNDDOWN(F28*2/3,0)</f>
        <v>80000</v>
      </c>
      <c r="F33" t="s">
        <v>8</v>
      </c>
      <c r="G33" t="s">
        <v>10</v>
      </c>
      <c r="H33" s="7">
        <f>+F30</f>
        <v>80000</v>
      </c>
      <c r="I33" t="s">
        <v>4</v>
      </c>
    </row>
    <row r="34" spans="1:9">
      <c r="B34" s="10" t="s">
        <v>29</v>
      </c>
      <c r="C34" t="s">
        <v>18</v>
      </c>
      <c r="G34" s="5"/>
    </row>
    <row r="35" spans="1:9">
      <c r="C35" t="s">
        <v>43</v>
      </c>
    </row>
    <row r="38" spans="1:9">
      <c r="A38" s="10"/>
      <c r="C38" s="13"/>
      <c r="D38" s="13"/>
      <c r="E38" s="6"/>
      <c r="G38" s="14" t="s">
        <v>11</v>
      </c>
      <c r="H38" s="4">
        <v>0</v>
      </c>
      <c r="I38" t="s">
        <v>4</v>
      </c>
    </row>
    <row r="39" spans="1:9">
      <c r="B39" s="10" t="s">
        <v>22</v>
      </c>
      <c r="C39" s="27" t="s">
        <v>32</v>
      </c>
      <c r="D39" s="27"/>
      <c r="E39" s="6">
        <v>720000</v>
      </c>
      <c r="F39" t="s">
        <v>31</v>
      </c>
      <c r="G39" s="12" t="s">
        <v>10</v>
      </c>
      <c r="H39" s="15">
        <f>+F30</f>
        <v>80000</v>
      </c>
      <c r="I39" t="s">
        <v>4</v>
      </c>
    </row>
    <row r="40" spans="1:9">
      <c r="C40" s="27"/>
      <c r="D40" s="27"/>
      <c r="E40" s="6">
        <f>ROUNDDOWN(E39*2/3,0)</f>
        <v>480000</v>
      </c>
      <c r="F40" t="s">
        <v>8</v>
      </c>
      <c r="G40" t="s">
        <v>12</v>
      </c>
      <c r="H40" s="16">
        <f>+H38+H39</f>
        <v>80000</v>
      </c>
      <c r="I40" t="s">
        <v>4</v>
      </c>
    </row>
    <row r="41" spans="1:9">
      <c r="C41" t="s">
        <v>18</v>
      </c>
      <c r="G41" s="12"/>
      <c r="H41" s="8"/>
    </row>
    <row r="42" spans="1:9">
      <c r="B42" s="17"/>
      <c r="C42" t="s">
        <v>30</v>
      </c>
      <c r="D42" s="13"/>
      <c r="E42" s="6"/>
      <c r="G42" s="12"/>
      <c r="H42" s="8"/>
    </row>
    <row r="43" spans="1:9">
      <c r="B43" s="17"/>
      <c r="D43" s="13"/>
      <c r="E43" s="6"/>
      <c r="G43" s="12"/>
      <c r="H43" s="8"/>
    </row>
    <row r="45" spans="1:9">
      <c r="D45" t="s">
        <v>6</v>
      </c>
      <c r="E45" t="s">
        <v>27</v>
      </c>
    </row>
    <row r="47" spans="1:9">
      <c r="D47" t="s">
        <v>7</v>
      </c>
      <c r="E47" s="18" t="s">
        <v>26</v>
      </c>
      <c r="F47" s="19"/>
      <c r="G47" s="20"/>
    </row>
    <row r="50" spans="3:8">
      <c r="C50" t="s">
        <v>13</v>
      </c>
    </row>
    <row r="51" spans="3:8">
      <c r="C51" t="s">
        <v>19</v>
      </c>
    </row>
    <row r="52" spans="3:8">
      <c r="H52" s="9" t="s">
        <v>44</v>
      </c>
    </row>
    <row r="56" spans="3:8">
      <c r="E56" s="4"/>
    </row>
  </sheetData>
  <mergeCells count="4">
    <mergeCell ref="G4:H4"/>
    <mergeCell ref="C39:D40"/>
    <mergeCell ref="F18:H18"/>
    <mergeCell ref="A9:I9"/>
  </mergeCells>
  <phoneticPr fontId="2"/>
  <pageMargins left="0.70866141732283472" right="0.70866141732283472" top="0.74803149606299213" bottom="0.74803149606299213" header="0.31496062992125984" footer="0.31496062992125984"/>
  <pageSetup paperSize="9" scale="9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vt:lpstr>
      <vt:lpstr>法人!Print_Area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tmano</dc:creator>
  <cp:lastModifiedBy>北海道経営改善支援センター</cp:lastModifiedBy>
  <cp:lastPrinted>2023-09-29T00:06:02Z</cp:lastPrinted>
  <dcterms:created xsi:type="dcterms:W3CDTF">2013-06-13T07:02:21Z</dcterms:created>
  <dcterms:modified xsi:type="dcterms:W3CDTF">2023-09-29T00:14:05Z</dcterms:modified>
</cp:coreProperties>
</file>