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①総務課(H23.10.31)\68） デリ弁\拡大版\掲載企業\★掲載済み\街の洋食屋　U'z-sky Farm\"/>
    </mc:Choice>
  </mc:AlternateContent>
  <xr:revisionPtr revIDLastSave="0" documentId="13_ncr:1_{BC3829B9-BC3F-4F8B-BCCD-0F30DED71F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会社・団体全体注文用" sheetId="3" r:id="rId1"/>
  </sheets>
  <definedNames>
    <definedName name="_xlnm.Print_Area" localSheetId="0">会社・団体全体注文用!$A$1:$G$49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3" l="1"/>
  <c r="B38" i="3"/>
  <c r="G36" i="3"/>
  <c r="F36" i="3"/>
  <c r="E36" i="3"/>
  <c r="D36" i="3"/>
  <c r="C36" i="3"/>
  <c r="B36" i="3"/>
  <c r="G31" i="3"/>
  <c r="F31" i="3"/>
  <c r="E31" i="3"/>
  <c r="D31" i="3"/>
  <c r="C31" i="3"/>
  <c r="B31" i="3"/>
  <c r="G26" i="3"/>
  <c r="F26" i="3"/>
  <c r="E26" i="3"/>
  <c r="D26" i="3"/>
  <c r="C26" i="3"/>
  <c r="B26" i="3"/>
  <c r="G21" i="3" l="1"/>
  <c r="F21" i="3"/>
  <c r="E21" i="3"/>
  <c r="D21" i="3"/>
  <c r="C21" i="3"/>
  <c r="B21" i="3"/>
  <c r="G16" i="3"/>
  <c r="F16" i="3"/>
  <c r="E16" i="3"/>
  <c r="D16" i="3"/>
  <c r="C16" i="3"/>
  <c r="B16" i="3"/>
  <c r="B39" i="3" l="1"/>
</calcChain>
</file>

<file path=xl/sharedStrings.xml><?xml version="1.0" encoding="utf-8"?>
<sst xmlns="http://schemas.openxmlformats.org/spreadsheetml/2006/main" count="74" uniqueCount="58">
  <si>
    <t>配 達 日 時：</t>
    <rPh sb="0" eb="1">
      <t>ハイ</t>
    </rPh>
    <rPh sb="2" eb="3">
      <t>タッ</t>
    </rPh>
    <rPh sb="4" eb="5">
      <t>ヒ</t>
    </rPh>
    <rPh sb="6" eb="7">
      <t>トキ</t>
    </rPh>
    <phoneticPr fontId="2"/>
  </si>
  <si>
    <t>配 達 担 当：</t>
    <rPh sb="0" eb="1">
      <t>ハイ</t>
    </rPh>
    <rPh sb="2" eb="3">
      <t>タッ</t>
    </rPh>
    <rPh sb="4" eb="5">
      <t>タン</t>
    </rPh>
    <rPh sb="6" eb="7">
      <t>トウ</t>
    </rPh>
    <phoneticPr fontId="2"/>
  </si>
  <si>
    <t>確認連絡日：</t>
    <rPh sb="0" eb="2">
      <t>カクニン</t>
    </rPh>
    <rPh sb="2" eb="4">
      <t>レンラク</t>
    </rPh>
    <rPh sb="4" eb="5">
      <t>ニチ</t>
    </rPh>
    <phoneticPr fontId="2"/>
  </si>
  <si>
    <t>受 付 担 当：</t>
    <rPh sb="0" eb="1">
      <t>ウケ</t>
    </rPh>
    <rPh sb="2" eb="3">
      <t>ツキ</t>
    </rPh>
    <rPh sb="4" eb="5">
      <t>タン</t>
    </rPh>
    <rPh sb="6" eb="7">
      <t>トウ</t>
    </rPh>
    <phoneticPr fontId="2"/>
  </si>
  <si>
    <t>受 　付 　日：</t>
    <rPh sb="0" eb="1">
      <t>ウケ</t>
    </rPh>
    <rPh sb="3" eb="4">
      <t>ツキ</t>
    </rPh>
    <rPh sb="6" eb="7">
      <t>ビ</t>
    </rPh>
    <phoneticPr fontId="2"/>
  </si>
  <si>
    <t>販売店記入欄</t>
    <rPh sb="0" eb="3">
      <t>ハンバイテン</t>
    </rPh>
    <rPh sb="3" eb="5">
      <t>キニュウ</t>
    </rPh>
    <rPh sb="5" eb="6">
      <t>ラン</t>
    </rPh>
    <phoneticPr fontId="2"/>
  </si>
  <si>
    <t>※注文書受付後、弊社担当者より確認のご連絡をさせて頂きます。</t>
    <rPh sb="1" eb="4">
      <t>チュウモンショ</t>
    </rPh>
    <rPh sb="4" eb="6">
      <t>ウケツケ</t>
    </rPh>
    <rPh sb="6" eb="7">
      <t>ゴ</t>
    </rPh>
    <rPh sb="8" eb="10">
      <t>ヘイシャ</t>
    </rPh>
    <rPh sb="10" eb="13">
      <t>タントウシャ</t>
    </rPh>
    <rPh sb="15" eb="17">
      <t>カクニン</t>
    </rPh>
    <rPh sb="19" eb="21">
      <t>レンラク</t>
    </rPh>
    <rPh sb="25" eb="26">
      <t>イタダ</t>
    </rPh>
    <phoneticPr fontId="2"/>
  </si>
  <si>
    <t>　 なお、おまとめしてのお支払いにご協力をお願い申し上げます。</t>
    <phoneticPr fontId="2"/>
  </si>
  <si>
    <t>※代金は、お届けの際にお支払い願います。</t>
    <rPh sb="1" eb="3">
      <t>ダイキン</t>
    </rPh>
    <rPh sb="6" eb="7">
      <t>トド</t>
    </rPh>
    <rPh sb="9" eb="10">
      <t>サイ</t>
    </rPh>
    <rPh sb="12" eb="14">
      <t>シハラ</t>
    </rPh>
    <rPh sb="15" eb="16">
      <t>ネガ</t>
    </rPh>
    <phoneticPr fontId="2"/>
  </si>
  <si>
    <t>※配達希望日の●日前までにご注文下さい。</t>
    <rPh sb="1" eb="3">
      <t>ハイタツ</t>
    </rPh>
    <rPh sb="3" eb="6">
      <t>キボウビ</t>
    </rPh>
    <rPh sb="8" eb="9">
      <t>ニチ</t>
    </rPh>
    <rPh sb="9" eb="10">
      <t>マエ</t>
    </rPh>
    <rPh sb="14" eb="17">
      <t>チュウモンクダ</t>
    </rPh>
    <phoneticPr fontId="2"/>
  </si>
  <si>
    <t>金額合計</t>
    <rPh sb="0" eb="2">
      <t>キンガク</t>
    </rPh>
    <rPh sb="2" eb="4">
      <t>ゴウケイ</t>
    </rPh>
    <phoneticPr fontId="2"/>
  </si>
  <si>
    <t>注文個数
合計</t>
    <rPh sb="0" eb="2">
      <t>チュウモン</t>
    </rPh>
    <rPh sb="2" eb="4">
      <t>コスウ</t>
    </rPh>
    <rPh sb="5" eb="7">
      <t>ゴウケイ</t>
    </rPh>
    <phoneticPr fontId="2"/>
  </si>
  <si>
    <t>小　計</t>
    <rPh sb="0" eb="1">
      <t>コ</t>
    </rPh>
    <rPh sb="2" eb="3">
      <t>ケイ</t>
    </rPh>
    <phoneticPr fontId="2"/>
  </si>
  <si>
    <t>注文個数</t>
    <rPh sb="0" eb="2">
      <t>チュウモン</t>
    </rPh>
    <rPh sb="2" eb="4">
      <t>コスウ</t>
    </rPh>
    <phoneticPr fontId="2"/>
  </si>
  <si>
    <t>単価（税込）</t>
    <rPh sb="0" eb="2">
      <t>タンカ</t>
    </rPh>
    <rPh sb="3" eb="5">
      <t>ゼイコ</t>
    </rPh>
    <phoneticPr fontId="2"/>
  </si>
  <si>
    <t>お弁当名</t>
    <rPh sb="1" eb="3">
      <t>ベントウ</t>
    </rPh>
    <rPh sb="3" eb="4">
      <t>メイ</t>
    </rPh>
    <phoneticPr fontId="2"/>
  </si>
  <si>
    <t>月　　　　　　　日</t>
    <rPh sb="0" eb="1">
      <t>ガツ</t>
    </rPh>
    <rPh sb="8" eb="9">
      <t>ニチ</t>
    </rPh>
    <phoneticPr fontId="2"/>
  </si>
  <si>
    <t>配達希望日時：</t>
    <rPh sb="0" eb="2">
      <t>ハイタツ</t>
    </rPh>
    <rPh sb="2" eb="4">
      <t>キボウ</t>
    </rPh>
    <rPh sb="4" eb="6">
      <t>ニチジ</t>
    </rPh>
    <phoneticPr fontId="2"/>
  </si>
  <si>
    <t>ご担当者氏名：</t>
    <rPh sb="1" eb="4">
      <t>タントウシャ</t>
    </rPh>
    <rPh sb="4" eb="6">
      <t>シメイ</t>
    </rPh>
    <phoneticPr fontId="2"/>
  </si>
  <si>
    <t>企業・団体名：</t>
    <rPh sb="0" eb="2">
      <t>キギョウ</t>
    </rPh>
    <rPh sb="3" eb="5">
      <t>ダンタイ</t>
    </rPh>
    <rPh sb="5" eb="6">
      <t>メイ</t>
    </rPh>
    <phoneticPr fontId="2"/>
  </si>
  <si>
    <t>注文者情報</t>
    <rPh sb="0" eb="2">
      <t>チュウモン</t>
    </rPh>
    <rPh sb="2" eb="3">
      <t>シャ</t>
    </rPh>
    <rPh sb="3" eb="5">
      <t>ジョウホウ</t>
    </rPh>
    <phoneticPr fontId="2"/>
  </si>
  <si>
    <t>ご利用いただきまして、誠にありがとうございます。
以下、太枠内をご記入いただきまして、FAXまたはメールにてお申込みください。</t>
    <rPh sb="1" eb="3">
      <t>リヨウ</t>
    </rPh>
    <rPh sb="11" eb="12">
      <t>マコト</t>
    </rPh>
    <rPh sb="25" eb="27">
      <t>イカ</t>
    </rPh>
    <rPh sb="28" eb="30">
      <t>フトワク</t>
    </rPh>
    <rPh sb="30" eb="31">
      <t>ナイ</t>
    </rPh>
    <rPh sb="33" eb="35">
      <t>キニュウ</t>
    </rPh>
    <rPh sb="55" eb="57">
      <t>モウシコ</t>
    </rPh>
    <phoneticPr fontId="2"/>
  </si>
  <si>
    <t>※　「　さっぽろ飲食店 オフィスdeデリ弁　」　専　用　注　文　書　※</t>
    <rPh sb="8" eb="10">
      <t>インショク</t>
    </rPh>
    <rPh sb="10" eb="11">
      <t>テン</t>
    </rPh>
    <rPh sb="20" eb="21">
      <t>ベン</t>
    </rPh>
    <rPh sb="24" eb="25">
      <t>セン</t>
    </rPh>
    <rPh sb="26" eb="27">
      <t>ヨウ</t>
    </rPh>
    <rPh sb="28" eb="29">
      <t>チュウ</t>
    </rPh>
    <rPh sb="30" eb="31">
      <t>フミ</t>
    </rPh>
    <rPh sb="32" eb="33">
      <t>ショ</t>
    </rPh>
    <phoneticPr fontId="2"/>
  </si>
  <si>
    <t>注文日：　　　　年　　　　月　　　日</t>
    <rPh sb="0" eb="3">
      <t>チュウモンビ</t>
    </rPh>
    <rPh sb="8" eb="9">
      <t>ネン</t>
    </rPh>
    <rPh sb="13" eb="14">
      <t>ガツ</t>
    </rPh>
    <rPh sb="17" eb="18">
      <t>ニチ</t>
    </rPh>
    <phoneticPr fontId="2"/>
  </si>
  <si>
    <t>＜申込先＞</t>
    <rPh sb="1" eb="3">
      <t>モウシコミ</t>
    </rPh>
    <rPh sb="3" eb="4">
      <t>サキ</t>
    </rPh>
    <phoneticPr fontId="2"/>
  </si>
  <si>
    <t>ご 連 絡 先：</t>
    <rPh sb="2" eb="3">
      <t>レン</t>
    </rPh>
    <rPh sb="4" eb="5">
      <t>ラク</t>
    </rPh>
    <rPh sb="6" eb="7">
      <t>サキ</t>
    </rPh>
    <phoneticPr fontId="2"/>
  </si>
  <si>
    <t>配達先住所：</t>
    <rPh sb="0" eb="2">
      <t>ハイタツ</t>
    </rPh>
    <rPh sb="2" eb="3">
      <t>サキ</t>
    </rPh>
    <rPh sb="3" eb="5">
      <t>ジュウショ</t>
    </rPh>
    <phoneticPr fontId="2"/>
  </si>
  <si>
    <t xml:space="preserve">
MAIL：uzskyfarm2019@gaea.ocn.ne.jp</t>
    <phoneticPr fontId="2"/>
  </si>
  <si>
    <t>【街の洋食屋U'z-sky Farm】　注文書</t>
    <rPh sb="1" eb="2">
      <t>マチ</t>
    </rPh>
    <rPh sb="3" eb="6">
      <t>ヨウショクヤ</t>
    </rPh>
    <rPh sb="20" eb="23">
      <t>チュウモンショ</t>
    </rPh>
    <phoneticPr fontId="2"/>
  </si>
  <si>
    <t>洋食屋の生姜焼風bento</t>
    <rPh sb="0" eb="3">
      <t>ヨウショクヤ</t>
    </rPh>
    <rPh sb="4" eb="7">
      <t>ショウガヤ</t>
    </rPh>
    <rPh sb="7" eb="8">
      <t>フウ</t>
    </rPh>
    <phoneticPr fontId="2"/>
  </si>
  <si>
    <t>自家製唐揚げ　　　　　bento</t>
    <rPh sb="0" eb="3">
      <t>ジカセイ</t>
    </rPh>
    <rPh sb="3" eb="5">
      <t>カラア</t>
    </rPh>
    <phoneticPr fontId="2"/>
  </si>
  <si>
    <t>自家製トマトバーグ bento</t>
    <rPh sb="0" eb="3">
      <t>ジカセイ</t>
    </rPh>
    <phoneticPr fontId="2"/>
  </si>
  <si>
    <t>洋食屋のチキン南蛮bento</t>
    <rPh sb="0" eb="3">
      <t>ヨウショクヤ</t>
    </rPh>
    <rPh sb="7" eb="9">
      <t>ナンバン</t>
    </rPh>
    <phoneticPr fontId="2"/>
  </si>
  <si>
    <t>自家製とんかつbento</t>
    <rPh sb="0" eb="3">
      <t>ジカセイ</t>
    </rPh>
    <phoneticPr fontId="2"/>
  </si>
  <si>
    <t>エビフラ・カニコロbento</t>
    <phoneticPr fontId="2"/>
  </si>
  <si>
    <t>バーグ・カニコロbento</t>
    <phoneticPr fontId="2"/>
  </si>
  <si>
    <t>自家製カレーライス</t>
    <rPh sb="0" eb="3">
      <t>ジカセイ</t>
    </rPh>
    <phoneticPr fontId="2"/>
  </si>
  <si>
    <t>自家製ハンバーグカレーライス</t>
    <rPh sb="0" eb="3">
      <t>ジカセイ</t>
    </rPh>
    <phoneticPr fontId="2"/>
  </si>
  <si>
    <t>自家製とんかつカレーライス</t>
    <rPh sb="0" eb="3">
      <t>ジカセイ</t>
    </rPh>
    <phoneticPr fontId="2"/>
  </si>
  <si>
    <t>オムカレー　　　ドリア</t>
    <phoneticPr fontId="2"/>
  </si>
  <si>
    <t>チキンとほうれん草の照焼クリームドリア</t>
    <rPh sb="8" eb="9">
      <t>ソウ</t>
    </rPh>
    <rPh sb="10" eb="12">
      <t>テリヤキ</t>
    </rPh>
    <phoneticPr fontId="2"/>
  </si>
  <si>
    <t>自家製ハンバーグのホワイトドリア</t>
    <rPh sb="0" eb="3">
      <t>ジカセイ</t>
    </rPh>
    <phoneticPr fontId="2"/>
  </si>
  <si>
    <t>ミートソースグラタン</t>
    <phoneticPr fontId="2"/>
  </si>
  <si>
    <t>ファーム　　オムカレー</t>
    <phoneticPr fontId="2"/>
  </si>
  <si>
    <t>完熟トマトソース　　　　オムライス</t>
    <rPh sb="0" eb="2">
      <t>カンジュク</t>
    </rPh>
    <phoneticPr fontId="2"/>
  </si>
  <si>
    <t>明太子マヨネーズ　　　　オムライス</t>
    <rPh sb="0" eb="3">
      <t>メンタイコ</t>
    </rPh>
    <phoneticPr fontId="2"/>
  </si>
  <si>
    <t>ライス大盛　＋１００円　右記に個数記載　　　　　　　　　　　　　　　　　　　　　　　　　　下記にメニュー名記載</t>
    <rPh sb="3" eb="5">
      <t>オオモリ</t>
    </rPh>
    <rPh sb="10" eb="11">
      <t>エン</t>
    </rPh>
    <rPh sb="12" eb="14">
      <t>ウキ</t>
    </rPh>
    <rPh sb="15" eb="17">
      <t>コスウ</t>
    </rPh>
    <rPh sb="17" eb="19">
      <t>キサイ</t>
    </rPh>
    <rPh sb="45" eb="47">
      <t>カキ</t>
    </rPh>
    <rPh sb="52" eb="53">
      <t>メイ</t>
    </rPh>
    <rPh sb="53" eb="55">
      <t>キサイ</t>
    </rPh>
    <phoneticPr fontId="2"/>
  </si>
  <si>
    <t xml:space="preserve"> </t>
    <phoneticPr fontId="2"/>
  </si>
  <si>
    <t>パスタバーグ     しおからbento</t>
    <phoneticPr fontId="2"/>
  </si>
  <si>
    <t>チキンオムライス</t>
    <phoneticPr fontId="2"/>
  </si>
  <si>
    <t>生姜焼風　　　　　オムライス</t>
    <rPh sb="0" eb="3">
      <t>ショウガヤ</t>
    </rPh>
    <rPh sb="3" eb="4">
      <t>フウ</t>
    </rPh>
    <phoneticPr fontId="2"/>
  </si>
  <si>
    <t>完熟 トマトソース　                      グラタン</t>
    <rPh sb="0" eb="2">
      <t>カンジュク</t>
    </rPh>
    <phoneticPr fontId="2"/>
  </si>
  <si>
    <t>洋食屋の　　　　　　　ケチャップオム</t>
    <rPh sb="0" eb="3">
      <t>ヨウショクヤ</t>
    </rPh>
    <phoneticPr fontId="2"/>
  </si>
  <si>
    <t>キーマカレー　　　　　　　オムライス</t>
    <phoneticPr fontId="2"/>
  </si>
  <si>
    <t>チキン南蛮　　　　　　　オムライス</t>
    <rPh sb="3" eb="5">
      <t>ナンバン</t>
    </rPh>
    <phoneticPr fontId="2"/>
  </si>
  <si>
    <t>スカイファーム                               スペシャルbento</t>
    <phoneticPr fontId="2"/>
  </si>
  <si>
    <t>ミックス唐揚げ　　　　　bento</t>
    <rPh sb="4" eb="6">
      <t>カラア</t>
    </rPh>
    <phoneticPr fontId="2"/>
  </si>
  <si>
    <r>
      <rPr>
        <b/>
        <sz val="12"/>
        <rFont val="游ゴシック"/>
        <family val="3"/>
        <charset val="128"/>
        <scheme val="minor"/>
      </rPr>
      <t>エビフライ２本のせ</t>
    </r>
    <r>
      <rPr>
        <b/>
        <sz val="14"/>
        <rFont val="游ゴシック"/>
        <family val="3"/>
        <charset val="128"/>
        <scheme val="minor"/>
      </rPr>
      <t>カレーライス</t>
    </r>
    <rPh sb="6" eb="7">
      <t>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</si>
</sst>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0&quot;個&quot;"/>
  </numFmts>
  <fonts count="3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48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6"/>
      <name val="HGP創英角ｺﾞｼｯｸUB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20"/>
      <color theme="1"/>
      <name val="HGP創英角ｺﾞｼｯｸUB"/>
      <family val="3"/>
      <charset val="128"/>
    </font>
    <font>
      <b/>
      <sz val="16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176" fontId="12" fillId="0" borderId="14" xfId="0" applyNumberFormat="1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 shrinkToFit="1"/>
    </xf>
    <xf numFmtId="0" fontId="9" fillId="3" borderId="3" xfId="0" applyFont="1" applyFill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176" fontId="12" fillId="0" borderId="22" xfId="0" applyNumberFormat="1" applyFont="1" applyBorder="1" applyAlignment="1">
      <alignment horizontal="center" vertical="center"/>
    </xf>
    <xf numFmtId="177" fontId="28" fillId="0" borderId="18" xfId="0" applyNumberFormat="1" applyFont="1" applyBorder="1" applyAlignment="1">
      <alignment horizontal="center" vertical="center"/>
    </xf>
    <xf numFmtId="177" fontId="28" fillId="0" borderId="19" xfId="0" applyNumberFormat="1" applyFont="1" applyBorder="1" applyAlignment="1">
      <alignment horizontal="center" vertical="center"/>
    </xf>
    <xf numFmtId="177" fontId="28" fillId="0" borderId="2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177" fontId="28" fillId="0" borderId="24" xfId="0" applyNumberFormat="1" applyFont="1" applyBorder="1" applyAlignment="1">
      <alignment horizontal="center" vertical="center"/>
    </xf>
    <xf numFmtId="6" fontId="28" fillId="0" borderId="24" xfId="1" applyFont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5" fillId="0" borderId="8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177" fontId="3" fillId="0" borderId="16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6" fontId="10" fillId="0" borderId="1" xfId="1" applyFont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 wrapText="1" shrinkToFit="1"/>
    </xf>
    <xf numFmtId="0" fontId="34" fillId="3" borderId="1" xfId="0" applyFont="1" applyFill="1" applyBorder="1" applyAlignment="1">
      <alignment horizontal="center" vertical="center" wrapText="1" shrinkToFit="1"/>
    </xf>
    <xf numFmtId="0" fontId="35" fillId="3" borderId="1" xfId="0" applyFont="1" applyFill="1" applyBorder="1" applyAlignment="1">
      <alignment horizontal="center" vertical="center" wrapText="1" shrinkToFit="1"/>
    </xf>
    <xf numFmtId="0" fontId="35" fillId="3" borderId="16" xfId="0" applyFont="1" applyFill="1" applyBorder="1" applyAlignment="1">
      <alignment horizontal="center" vertical="center" wrapText="1" shrinkToFit="1"/>
    </xf>
    <xf numFmtId="176" fontId="36" fillId="3" borderId="14" xfId="0" applyNumberFormat="1" applyFont="1" applyFill="1" applyBorder="1" applyAlignment="1">
      <alignment horizontal="center" vertical="center" shrinkToFit="1"/>
    </xf>
    <xf numFmtId="176" fontId="36" fillId="3" borderId="14" xfId="0" applyNumberFormat="1" applyFont="1" applyFill="1" applyBorder="1" applyAlignment="1">
      <alignment horizontal="center" vertical="center" wrapText="1" shrinkToFit="1"/>
    </xf>
    <xf numFmtId="176" fontId="36" fillId="3" borderId="15" xfId="0" applyNumberFormat="1" applyFont="1" applyFill="1" applyBorder="1" applyAlignment="1">
      <alignment horizontal="center" vertical="center" wrapText="1" shrinkToFit="1"/>
    </xf>
    <xf numFmtId="0" fontId="34" fillId="3" borderId="3" xfId="0" applyFont="1" applyFill="1" applyBorder="1" applyAlignment="1">
      <alignment horizontal="center" vertical="center" wrapText="1" shrinkToFit="1"/>
    </xf>
    <xf numFmtId="0" fontId="33" fillId="3" borderId="3" xfId="0" applyFont="1" applyFill="1" applyBorder="1" applyAlignment="1">
      <alignment horizontal="center" vertical="center" wrapText="1"/>
    </xf>
    <xf numFmtId="176" fontId="36" fillId="3" borderId="15" xfId="0" applyNumberFormat="1" applyFont="1" applyFill="1" applyBorder="1" applyAlignment="1">
      <alignment horizontal="center" vertical="center" shrinkToFit="1"/>
    </xf>
    <xf numFmtId="0" fontId="36" fillId="3" borderId="1" xfId="0" applyFont="1" applyFill="1" applyBorder="1" applyAlignment="1">
      <alignment horizontal="center" vertical="center" wrapText="1" shrinkToFit="1"/>
    </xf>
    <xf numFmtId="0" fontId="30" fillId="5" borderId="1" xfId="0" applyFont="1" applyFill="1" applyBorder="1" applyAlignment="1">
      <alignment horizontal="center" vertical="center" wrapText="1" shrinkToFit="1"/>
    </xf>
    <xf numFmtId="0" fontId="31" fillId="5" borderId="1" xfId="0" applyFont="1" applyFill="1" applyBorder="1" applyAlignment="1">
      <alignment horizontal="center" vertical="center" wrapText="1" shrinkToFit="1"/>
    </xf>
    <xf numFmtId="0" fontId="14" fillId="5" borderId="1" xfId="0" applyFont="1" applyFill="1" applyBorder="1" applyAlignment="1">
      <alignment horizontal="center" vertical="center" shrinkToFit="1"/>
    </xf>
    <xf numFmtId="176" fontId="13" fillId="5" borderId="14" xfId="0" applyNumberFormat="1" applyFont="1" applyFill="1" applyBorder="1" applyAlignment="1">
      <alignment horizontal="center" vertical="center" wrapText="1" shrinkToFit="1"/>
    </xf>
    <xf numFmtId="176" fontId="13" fillId="5" borderId="15" xfId="0" applyNumberFormat="1" applyFont="1" applyFill="1" applyBorder="1" applyAlignment="1">
      <alignment horizontal="center" vertical="center" shrinkToFit="1"/>
    </xf>
    <xf numFmtId="176" fontId="13" fillId="5" borderId="14" xfId="0" applyNumberFormat="1" applyFont="1" applyFill="1" applyBorder="1" applyAlignment="1">
      <alignment horizontal="center" vertical="center" shrinkToFit="1"/>
    </xf>
    <xf numFmtId="177" fontId="28" fillId="5" borderId="19" xfId="0" applyNumberFormat="1" applyFont="1" applyFill="1" applyBorder="1" applyAlignment="1">
      <alignment horizontal="center" vertical="center"/>
    </xf>
    <xf numFmtId="177" fontId="28" fillId="5" borderId="20" xfId="0" applyNumberFormat="1" applyFont="1" applyFill="1" applyBorder="1" applyAlignment="1">
      <alignment horizontal="center" vertical="center"/>
    </xf>
    <xf numFmtId="176" fontId="12" fillId="5" borderId="3" xfId="0" applyNumberFormat="1" applyFont="1" applyFill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K49"/>
  <sheetViews>
    <sheetView tabSelected="1" view="pageBreakPreview" topLeftCell="A29" zoomScale="70" zoomScaleNormal="100" zoomScaleSheetLayoutView="70" workbookViewId="0">
      <selection activeCell="I32" sqref="I32"/>
    </sheetView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24</v>
      </c>
      <c r="B1" s="25"/>
      <c r="C1" s="25"/>
      <c r="F1" s="57" t="s">
        <v>23</v>
      </c>
      <c r="G1" s="58"/>
    </row>
    <row r="2" spans="1:11" ht="51" customHeight="1" thickTop="1" x14ac:dyDescent="0.7">
      <c r="A2" s="59" t="s">
        <v>27</v>
      </c>
      <c r="B2" s="59"/>
      <c r="C2" s="59"/>
      <c r="D2" s="59"/>
      <c r="E2" s="59"/>
      <c r="F2" s="59"/>
      <c r="G2" s="59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60" t="s">
        <v>28</v>
      </c>
      <c r="B4" s="60"/>
      <c r="C4" s="60"/>
      <c r="D4" s="60"/>
      <c r="E4" s="60"/>
      <c r="F4" s="60"/>
      <c r="G4" s="60"/>
      <c r="H4" s="18"/>
      <c r="I4" s="18"/>
      <c r="J4" s="18"/>
      <c r="K4" s="18"/>
    </row>
    <row r="5" spans="1:11" s="20" customFormat="1" ht="23.25" customHeight="1" x14ac:dyDescent="0.4">
      <c r="A5" s="61" t="s">
        <v>22</v>
      </c>
      <c r="B5" s="61"/>
      <c r="C5" s="61"/>
      <c r="D5" s="61"/>
      <c r="E5" s="61"/>
      <c r="F5" s="61"/>
      <c r="G5" s="61"/>
      <c r="H5" s="21"/>
      <c r="I5" s="21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62" t="s">
        <v>21</v>
      </c>
      <c r="B7" s="62"/>
      <c r="C7" s="62"/>
      <c r="D7" s="62"/>
      <c r="E7" s="62"/>
      <c r="F7" s="62"/>
      <c r="G7" s="62"/>
      <c r="H7" s="17"/>
      <c r="I7" s="17"/>
      <c r="J7" s="17"/>
      <c r="K7" s="17"/>
    </row>
    <row r="8" spans="1:11" ht="30" customHeight="1" thickTop="1" x14ac:dyDescent="0.4">
      <c r="A8" s="44" t="s">
        <v>20</v>
      </c>
      <c r="B8" s="45"/>
      <c r="C8" s="45"/>
      <c r="D8" s="45"/>
      <c r="E8" s="45"/>
      <c r="F8" s="45"/>
      <c r="G8" s="46"/>
    </row>
    <row r="9" spans="1:11" ht="50.1" customHeight="1" x14ac:dyDescent="0.4">
      <c r="A9" s="16" t="s">
        <v>19</v>
      </c>
      <c r="B9" s="52"/>
      <c r="C9" s="53"/>
      <c r="D9" s="54"/>
      <c r="E9" s="40" t="s">
        <v>18</v>
      </c>
      <c r="F9" s="55"/>
      <c r="G9" s="56"/>
    </row>
    <row r="10" spans="1:11" ht="50.1" customHeight="1" x14ac:dyDescent="0.4">
      <c r="A10" s="16" t="s">
        <v>26</v>
      </c>
      <c r="B10" s="47"/>
      <c r="C10" s="47"/>
      <c r="D10" s="47"/>
      <c r="E10" s="47"/>
      <c r="F10" s="47"/>
      <c r="G10" s="48"/>
    </row>
    <row r="11" spans="1:11" ht="50.1" customHeight="1" thickBot="1" x14ac:dyDescent="0.45">
      <c r="A11" s="15" t="s">
        <v>25</v>
      </c>
      <c r="B11" s="49"/>
      <c r="C11" s="49"/>
      <c r="D11" s="49"/>
      <c r="E11" s="14" t="s">
        <v>17</v>
      </c>
      <c r="F11" s="50" t="s">
        <v>16</v>
      </c>
      <c r="G11" s="51"/>
    </row>
    <row r="12" spans="1:11" ht="24.95" customHeight="1" thickTop="1" x14ac:dyDescent="0.4">
      <c r="A12" s="29"/>
      <c r="D12" s="13"/>
      <c r="E12" s="12"/>
      <c r="G12" s="2"/>
      <c r="H12" s="2"/>
      <c r="I12"/>
      <c r="J12"/>
      <c r="K12"/>
    </row>
    <row r="13" spans="1:11" ht="50.1" customHeight="1" x14ac:dyDescent="0.4">
      <c r="A13" s="30" t="s">
        <v>15</v>
      </c>
      <c r="B13" s="76" t="s">
        <v>30</v>
      </c>
      <c r="C13" s="77" t="s">
        <v>29</v>
      </c>
      <c r="D13" s="78" t="s">
        <v>31</v>
      </c>
      <c r="E13" s="79" t="s">
        <v>32</v>
      </c>
      <c r="F13" s="76" t="s">
        <v>33</v>
      </c>
      <c r="G13" s="78" t="s">
        <v>34</v>
      </c>
    </row>
    <row r="14" spans="1:11" ht="32.1" customHeight="1" thickBot="1" x14ac:dyDescent="0.45">
      <c r="A14" s="31" t="s">
        <v>14</v>
      </c>
      <c r="B14" s="80">
        <v>550</v>
      </c>
      <c r="C14" s="81">
        <v>600</v>
      </c>
      <c r="D14" s="81">
        <v>680</v>
      </c>
      <c r="E14" s="82">
        <v>680</v>
      </c>
      <c r="F14" s="81">
        <v>680</v>
      </c>
      <c r="G14" s="81">
        <v>680</v>
      </c>
    </row>
    <row r="15" spans="1:11" ht="75" customHeight="1" thickTop="1" thickBot="1" x14ac:dyDescent="0.45">
      <c r="A15" s="28" t="s">
        <v>13</v>
      </c>
      <c r="B15" s="37"/>
      <c r="C15" s="38"/>
      <c r="D15" s="38"/>
      <c r="E15" s="38"/>
      <c r="F15" s="39"/>
      <c r="G15" s="38"/>
    </row>
    <row r="16" spans="1:11" ht="32.1" customHeight="1" thickTop="1" x14ac:dyDescent="0.4">
      <c r="A16" s="34" t="s">
        <v>12</v>
      </c>
      <c r="B16" s="27" t="str">
        <f t="shared" ref="B16:G16" si="0">IF(B15="","",B14*B15)</f>
        <v/>
      </c>
      <c r="C16" s="27" t="str">
        <f t="shared" si="0"/>
        <v/>
      </c>
      <c r="D16" s="27" t="str">
        <f t="shared" si="0"/>
        <v/>
      </c>
      <c r="E16" s="27" t="str">
        <f t="shared" si="0"/>
        <v/>
      </c>
      <c r="F16" s="27" t="str">
        <f t="shared" si="0"/>
        <v/>
      </c>
      <c r="G16" s="27" t="str">
        <f t="shared" si="0"/>
        <v/>
      </c>
    </row>
    <row r="17" spans="1:11" ht="15.75" customHeight="1" x14ac:dyDescent="0.4">
      <c r="A17" s="35"/>
      <c r="B17" s="36"/>
      <c r="C17" s="36"/>
      <c r="D17" s="36"/>
      <c r="E17" s="36"/>
      <c r="F17" s="36"/>
      <c r="G17" s="36"/>
    </row>
    <row r="18" spans="1:11" ht="50.1" customHeight="1" x14ac:dyDescent="0.4">
      <c r="A18" s="31" t="s">
        <v>15</v>
      </c>
      <c r="B18" s="83" t="s">
        <v>35</v>
      </c>
      <c r="C18" s="84" t="s">
        <v>48</v>
      </c>
      <c r="D18" s="83" t="s">
        <v>55</v>
      </c>
      <c r="E18" s="78" t="s">
        <v>36</v>
      </c>
      <c r="F18" s="76" t="s">
        <v>38</v>
      </c>
      <c r="G18" s="77" t="s">
        <v>57</v>
      </c>
      <c r="H18" s="9"/>
      <c r="I18" s="9"/>
      <c r="J18" s="9"/>
      <c r="K18" s="9"/>
    </row>
    <row r="19" spans="1:11" ht="30" customHeight="1" thickBot="1" x14ac:dyDescent="0.45">
      <c r="A19" s="31" t="s">
        <v>14</v>
      </c>
      <c r="B19" s="81">
        <v>750</v>
      </c>
      <c r="C19" s="81">
        <v>780</v>
      </c>
      <c r="D19" s="81">
        <v>880</v>
      </c>
      <c r="E19" s="81">
        <v>550</v>
      </c>
      <c r="F19" s="81">
        <v>750</v>
      </c>
      <c r="G19" s="85">
        <v>750</v>
      </c>
      <c r="H19" s="9"/>
      <c r="I19" s="9"/>
      <c r="J19" s="9"/>
      <c r="K19" s="9"/>
    </row>
    <row r="20" spans="1:11" ht="75" customHeight="1" thickTop="1" thickBot="1" x14ac:dyDescent="0.45">
      <c r="A20" s="28" t="s">
        <v>13</v>
      </c>
      <c r="B20" s="37"/>
      <c r="C20" s="38"/>
      <c r="D20" s="38"/>
      <c r="E20" s="38"/>
      <c r="F20" s="39"/>
      <c r="G20" s="38"/>
      <c r="H20" s="9"/>
      <c r="I20" s="9"/>
      <c r="J20" s="9"/>
      <c r="K20" s="9"/>
    </row>
    <row r="21" spans="1:11" ht="32.1" customHeight="1" thickTop="1" x14ac:dyDescent="0.4">
      <c r="A21" s="32" t="s">
        <v>12</v>
      </c>
      <c r="B21" s="33" t="str">
        <f t="shared" ref="B21:G21" si="1">IF(B20="","",B19*B20)</f>
        <v/>
      </c>
      <c r="C21" s="33" t="str">
        <f t="shared" si="1"/>
        <v/>
      </c>
      <c r="D21" s="33" t="str">
        <f t="shared" si="1"/>
        <v/>
      </c>
      <c r="E21" s="33" t="str">
        <f t="shared" si="1"/>
        <v/>
      </c>
      <c r="F21" s="33" t="str">
        <f t="shared" si="1"/>
        <v/>
      </c>
      <c r="G21" s="33" t="str">
        <f t="shared" si="1"/>
        <v/>
      </c>
    </row>
    <row r="22" spans="1:11" ht="15.75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50.1" customHeight="1" x14ac:dyDescent="0.4">
      <c r="A23" s="30" t="s">
        <v>15</v>
      </c>
      <c r="B23" s="77" t="s">
        <v>37</v>
      </c>
      <c r="C23" s="76" t="s">
        <v>39</v>
      </c>
      <c r="D23" s="78" t="s">
        <v>40</v>
      </c>
      <c r="E23" s="77" t="s">
        <v>41</v>
      </c>
      <c r="F23" s="86" t="s">
        <v>42</v>
      </c>
      <c r="G23" s="77" t="s">
        <v>51</v>
      </c>
      <c r="H23" s="9"/>
      <c r="I23" s="9"/>
      <c r="J23" s="9"/>
      <c r="K23" s="9"/>
    </row>
    <row r="24" spans="1:11" ht="30" customHeight="1" thickBot="1" x14ac:dyDescent="0.45">
      <c r="A24" s="31" t="s">
        <v>14</v>
      </c>
      <c r="B24" s="81">
        <v>800</v>
      </c>
      <c r="C24" s="81">
        <v>780</v>
      </c>
      <c r="D24" s="81">
        <v>780</v>
      </c>
      <c r="E24" s="81">
        <v>780</v>
      </c>
      <c r="F24" s="81">
        <v>780</v>
      </c>
      <c r="G24" s="85">
        <v>780</v>
      </c>
      <c r="H24" s="9"/>
      <c r="I24" s="9"/>
      <c r="J24" s="9"/>
      <c r="K24" s="9"/>
    </row>
    <row r="25" spans="1:11" ht="75" customHeight="1" thickTop="1" thickBot="1" x14ac:dyDescent="0.45">
      <c r="A25" s="28" t="s">
        <v>13</v>
      </c>
      <c r="B25" s="37"/>
      <c r="C25" s="38"/>
      <c r="D25" s="38"/>
      <c r="E25" s="38"/>
      <c r="F25" s="39"/>
      <c r="G25" s="38"/>
      <c r="H25" s="9"/>
      <c r="I25" s="9"/>
      <c r="J25" s="9"/>
      <c r="K25" s="9"/>
    </row>
    <row r="26" spans="1:11" ht="32.1" customHeight="1" thickTop="1" x14ac:dyDescent="0.4">
      <c r="A26" s="32" t="s">
        <v>12</v>
      </c>
      <c r="B26" s="33" t="str">
        <f t="shared" ref="B26:G26" si="2">IF(B25="","",B24*B25)</f>
        <v/>
      </c>
      <c r="C26" s="33" t="str">
        <f t="shared" si="2"/>
        <v/>
      </c>
      <c r="D26" s="33" t="str">
        <f t="shared" si="2"/>
        <v/>
      </c>
      <c r="E26" s="33" t="str">
        <f t="shared" si="2"/>
        <v/>
      </c>
      <c r="F26" s="33" t="str">
        <f t="shared" si="2"/>
        <v/>
      </c>
      <c r="G26" s="33" t="str">
        <f t="shared" si="2"/>
        <v/>
      </c>
    </row>
    <row r="27" spans="1:11" ht="15.75" customHeight="1" x14ac:dyDescent="0.4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50.1" customHeight="1" x14ac:dyDescent="0.4">
      <c r="A28" s="30" t="s">
        <v>15</v>
      </c>
      <c r="B28" s="86" t="s">
        <v>43</v>
      </c>
      <c r="C28" s="76" t="s">
        <v>52</v>
      </c>
      <c r="D28" s="77" t="s">
        <v>49</v>
      </c>
      <c r="E28" s="77" t="s">
        <v>44</v>
      </c>
      <c r="F28" s="76" t="s">
        <v>50</v>
      </c>
      <c r="G28" s="76" t="s">
        <v>53</v>
      </c>
      <c r="H28" s="9"/>
      <c r="I28" s="9"/>
      <c r="J28" s="9"/>
      <c r="K28" s="9"/>
    </row>
    <row r="29" spans="1:11" ht="30" customHeight="1" thickBot="1" x14ac:dyDescent="0.45">
      <c r="A29" s="31" t="s">
        <v>14</v>
      </c>
      <c r="B29" s="81">
        <v>700</v>
      </c>
      <c r="C29" s="81">
        <v>600</v>
      </c>
      <c r="D29" s="81">
        <v>650</v>
      </c>
      <c r="E29" s="81">
        <v>720</v>
      </c>
      <c r="F29" s="81">
        <v>750</v>
      </c>
      <c r="G29" s="81">
        <v>750</v>
      </c>
      <c r="H29" s="9"/>
      <c r="I29" s="9"/>
      <c r="J29" s="9"/>
      <c r="K29" s="9"/>
    </row>
    <row r="30" spans="1:11" ht="75" customHeight="1" thickTop="1" thickBot="1" x14ac:dyDescent="0.45">
      <c r="A30" s="28" t="s">
        <v>13</v>
      </c>
      <c r="B30" s="37"/>
      <c r="C30" s="38"/>
      <c r="D30" s="38"/>
      <c r="E30" s="38"/>
      <c r="F30" s="39"/>
      <c r="G30" s="38"/>
      <c r="H30" s="9"/>
      <c r="I30" s="9"/>
      <c r="J30" s="9"/>
      <c r="K30" s="9"/>
    </row>
    <row r="31" spans="1:11" ht="32.1" customHeight="1" thickTop="1" x14ac:dyDescent="0.4">
      <c r="A31" s="32" t="s">
        <v>12</v>
      </c>
      <c r="B31" s="33" t="str">
        <f t="shared" ref="B31:G31" si="3">IF(B30="","",B29*B30)</f>
        <v/>
      </c>
      <c r="C31" s="33" t="str">
        <f t="shared" si="3"/>
        <v/>
      </c>
      <c r="D31" s="33" t="str">
        <f t="shared" si="3"/>
        <v/>
      </c>
      <c r="E31" s="33" t="str">
        <f t="shared" si="3"/>
        <v/>
      </c>
      <c r="F31" s="33" t="str">
        <f t="shared" si="3"/>
        <v/>
      </c>
      <c r="G31" s="33" t="str">
        <f t="shared" si="3"/>
        <v/>
      </c>
    </row>
    <row r="32" spans="1:11" ht="15.75" customHeight="1" x14ac:dyDescent="0.4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50.1" customHeight="1" x14ac:dyDescent="0.4">
      <c r="A33" s="30" t="s">
        <v>15</v>
      </c>
      <c r="B33" s="77" t="s">
        <v>45</v>
      </c>
      <c r="C33" s="76" t="s">
        <v>54</v>
      </c>
      <c r="D33" s="77" t="s">
        <v>56</v>
      </c>
      <c r="E33" s="87"/>
      <c r="F33" s="88"/>
      <c r="G33" s="89"/>
      <c r="H33" s="9"/>
      <c r="I33" s="9"/>
      <c r="J33" s="9"/>
      <c r="K33" s="9"/>
    </row>
    <row r="34" spans="1:11" ht="30" customHeight="1" thickBot="1" x14ac:dyDescent="0.45">
      <c r="A34" s="31" t="s">
        <v>14</v>
      </c>
      <c r="B34" s="81">
        <v>780</v>
      </c>
      <c r="C34" s="81">
        <v>800</v>
      </c>
      <c r="D34" s="81">
        <v>620</v>
      </c>
      <c r="E34" s="90"/>
      <c r="F34" s="91"/>
      <c r="G34" s="92"/>
      <c r="H34" s="9"/>
      <c r="I34" s="9" t="s">
        <v>47</v>
      </c>
      <c r="J34" s="9"/>
      <c r="K34" s="9"/>
    </row>
    <row r="35" spans="1:11" ht="75" customHeight="1" thickTop="1" thickBot="1" x14ac:dyDescent="0.45">
      <c r="A35" s="28" t="s">
        <v>13</v>
      </c>
      <c r="B35" s="37"/>
      <c r="C35" s="38"/>
      <c r="D35" s="38"/>
      <c r="E35" s="93"/>
      <c r="F35" s="94"/>
      <c r="G35" s="93"/>
      <c r="H35" s="9"/>
      <c r="I35" s="9"/>
      <c r="J35" s="9"/>
      <c r="K35" s="9"/>
    </row>
    <row r="36" spans="1:11" ht="32.1" customHeight="1" thickTop="1" x14ac:dyDescent="0.4">
      <c r="A36" s="32" t="s">
        <v>12</v>
      </c>
      <c r="B36" s="33" t="str">
        <f t="shared" ref="B36:G36" si="4">IF(B35="","",B34*B35)</f>
        <v/>
      </c>
      <c r="C36" s="33" t="str">
        <f t="shared" si="4"/>
        <v/>
      </c>
      <c r="D36" s="33" t="str">
        <f t="shared" si="4"/>
        <v/>
      </c>
      <c r="E36" s="95" t="str">
        <f t="shared" si="4"/>
        <v/>
      </c>
      <c r="F36" s="95" t="str">
        <f t="shared" si="4"/>
        <v/>
      </c>
      <c r="G36" s="95" t="str">
        <f t="shared" si="4"/>
        <v/>
      </c>
    </row>
    <row r="37" spans="1:11" ht="15.75" customHeight="1" thickBot="1" x14ac:dyDescent="0.45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50.1" customHeight="1" thickBot="1" x14ac:dyDescent="0.45">
      <c r="A38" s="11" t="s">
        <v>11</v>
      </c>
      <c r="B38" s="74">
        <f>SUM(B35:E35,B30:F30,B25:F25,B20:F20,B15:F15)</f>
        <v>0</v>
      </c>
      <c r="C38" s="74"/>
      <c r="D38" s="9"/>
      <c r="E38" s="64" t="s">
        <v>46</v>
      </c>
      <c r="F38" s="65"/>
      <c r="G38" s="42"/>
      <c r="H38" s="9"/>
      <c r="I38" s="9"/>
      <c r="J38" s="9"/>
      <c r="K38" s="9"/>
    </row>
    <row r="39" spans="1:11" ht="50.1" customHeight="1" thickBot="1" x14ac:dyDescent="0.45">
      <c r="A39" s="10" t="s">
        <v>10</v>
      </c>
      <c r="B39" s="75">
        <f t="shared" ref="B39" si="5">SUM(B36:F36,B31:F31,B26:G26,B21:G21,B16:G16,G39)</f>
        <v>0</v>
      </c>
      <c r="C39" s="75"/>
      <c r="D39" s="9"/>
      <c r="E39" s="66"/>
      <c r="F39" s="67"/>
      <c r="G39" s="43">
        <f>SUM(G38*100)</f>
        <v>0</v>
      </c>
      <c r="H39" s="9"/>
      <c r="I39" s="9"/>
      <c r="J39" s="9"/>
      <c r="K39" s="9"/>
    </row>
    <row r="40" spans="1:11" ht="19.5" customHeight="1" x14ac:dyDescent="0.4">
      <c r="A40" s="8"/>
      <c r="B40" s="7"/>
      <c r="C40" s="7"/>
      <c r="D40" s="6"/>
      <c r="E40" s="6"/>
      <c r="F40" s="6"/>
      <c r="G40" s="5"/>
      <c r="H40" s="5"/>
      <c r="I40" s="5"/>
      <c r="J40" s="5"/>
      <c r="K40" s="5"/>
    </row>
    <row r="41" spans="1:11" ht="30" customHeight="1" x14ac:dyDescent="0.4">
      <c r="A41" s="63" t="s">
        <v>9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</row>
    <row r="42" spans="1:11" ht="30" customHeight="1" x14ac:dyDescent="0.4">
      <c r="A42" s="63" t="s">
        <v>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</row>
    <row r="43" spans="1:11" ht="30" customHeight="1" x14ac:dyDescent="0.4">
      <c r="A43" s="41" t="s">
        <v>7</v>
      </c>
      <c r="B43" s="4"/>
      <c r="C43" s="4"/>
      <c r="D43" s="4"/>
      <c r="E43" s="4"/>
      <c r="F43" s="73"/>
      <c r="G43" s="73"/>
      <c r="H43" s="4"/>
      <c r="I43" s="4"/>
      <c r="J43" s="4"/>
      <c r="K43" s="4"/>
    </row>
    <row r="44" spans="1:11" ht="30" customHeight="1" x14ac:dyDescent="0.4">
      <c r="A44" s="41" t="s">
        <v>6</v>
      </c>
      <c r="B44" s="4"/>
      <c r="C44" s="4"/>
      <c r="D44" s="4"/>
      <c r="E44" s="4"/>
      <c r="F44" s="71"/>
      <c r="G44" s="72"/>
      <c r="H44" s="4"/>
      <c r="I44" s="4"/>
      <c r="J44" s="4"/>
      <c r="K44" s="4"/>
    </row>
    <row r="46" spans="1:11" ht="30" customHeight="1" x14ac:dyDescent="0.4">
      <c r="A46" s="69" t="s">
        <v>5</v>
      </c>
      <c r="B46" s="69"/>
      <c r="C46" s="69"/>
      <c r="D46" s="69"/>
      <c r="E46" s="69"/>
      <c r="F46" s="69"/>
      <c r="G46" s="69"/>
      <c r="H46" s="2"/>
      <c r="I46"/>
      <c r="J46"/>
      <c r="K46"/>
    </row>
    <row r="47" spans="1:11" ht="50.1" customHeight="1" x14ac:dyDescent="0.4">
      <c r="A47" s="3" t="s">
        <v>4</v>
      </c>
      <c r="B47" s="68"/>
      <c r="C47" s="68"/>
      <c r="D47" s="68"/>
      <c r="E47" s="3" t="s">
        <v>3</v>
      </c>
      <c r="F47" s="70"/>
      <c r="G47" s="70"/>
      <c r="H47" s="2"/>
      <c r="I47"/>
      <c r="J47"/>
      <c r="K47"/>
    </row>
    <row r="48" spans="1:11" ht="50.1" customHeight="1" x14ac:dyDescent="0.4">
      <c r="A48" s="3" t="s">
        <v>2</v>
      </c>
      <c r="B48" s="68"/>
      <c r="C48" s="68"/>
      <c r="D48" s="68"/>
      <c r="E48" s="3" t="s">
        <v>1</v>
      </c>
      <c r="F48" s="70"/>
      <c r="G48" s="70"/>
      <c r="H48" s="2"/>
      <c r="I48"/>
      <c r="J48"/>
      <c r="K48"/>
    </row>
    <row r="49" spans="1:11" ht="50.1" customHeight="1" x14ac:dyDescent="0.4">
      <c r="A49" s="3" t="s">
        <v>0</v>
      </c>
      <c r="B49" s="68"/>
      <c r="C49" s="68"/>
      <c r="D49" s="68"/>
      <c r="E49"/>
      <c r="G49" s="2"/>
      <c r="H49" s="2"/>
      <c r="I49"/>
      <c r="J49"/>
      <c r="K49"/>
    </row>
  </sheetData>
  <mergeCells count="25">
    <mergeCell ref="A42:K42"/>
    <mergeCell ref="E38:F38"/>
    <mergeCell ref="E39:F39"/>
    <mergeCell ref="B49:D49"/>
    <mergeCell ref="A46:G46"/>
    <mergeCell ref="B47:D47"/>
    <mergeCell ref="F47:G47"/>
    <mergeCell ref="B48:D48"/>
    <mergeCell ref="F48:G48"/>
    <mergeCell ref="F44:G44"/>
    <mergeCell ref="F43:G43"/>
    <mergeCell ref="B38:C38"/>
    <mergeCell ref="B39:C39"/>
    <mergeCell ref="A41:K41"/>
    <mergeCell ref="F1:G1"/>
    <mergeCell ref="A2:G2"/>
    <mergeCell ref="A4:G4"/>
    <mergeCell ref="A5:G5"/>
    <mergeCell ref="A7:G7"/>
    <mergeCell ref="A8:G8"/>
    <mergeCell ref="B10:G10"/>
    <mergeCell ref="B11:D11"/>
    <mergeCell ref="F11:G11"/>
    <mergeCell ref="B9:D9"/>
    <mergeCell ref="F9:G9"/>
  </mergeCells>
  <phoneticPr fontId="2"/>
  <printOptions horizontalCentered="1"/>
  <pageMargins left="0.23622047244094491" right="0.12" top="0.22" bottom="0.18" header="0.13" footer="0.12"/>
  <pageSetup paperSize="9" scale="4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会社・団体全体注文用</vt:lpstr>
      <vt:lpstr>会社・団体全体注文用!Print_Area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2021-01-25T14:23:53Z</cp:lastPrinted>
  <dcterms:created xsi:type="dcterms:W3CDTF">2020-12-15T04:14:00Z</dcterms:created>
  <dcterms:modified xsi:type="dcterms:W3CDTF">2021-08-19T01:36:08Z</dcterms:modified>
</cp:coreProperties>
</file>